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/>
  <mc:AlternateContent xmlns:mc="http://schemas.openxmlformats.org/markup-compatibility/2006">
    <mc:Choice Requires="x15">
      <x15ac:absPath xmlns:x15ac="http://schemas.microsoft.com/office/spreadsheetml/2010/11/ac" url="S:\DU\UU\REPOZYTORIUM POSTĘPOWAŃ\2023\ESA\20232051 Dostawę materiałów promocyjnych Enea SA\6 qia\1209\"/>
    </mc:Choice>
  </mc:AlternateContent>
  <xr:revisionPtr revIDLastSave="0" documentId="13_ncr:1_{B8ACB1F3-68B7-45BD-871D-5E6FC44DC05D}" xr6:coauthVersionLast="36" xr6:coauthVersionMax="36" xr10:uidLastSave="{00000000-0000-0000-0000-000000000000}"/>
  <bookViews>
    <workbookView xWindow="0" yWindow="0" windowWidth="21555" windowHeight="9270" xr2:uid="{00000000-000D-0000-FFFF-FFFF00000000}"/>
  </bookViews>
  <sheets>
    <sheet name="formularz cenowy" sheetId="1" r:id="rId1"/>
  </sheets>
  <definedNames>
    <definedName name="_xlnm._FilterDatabase" localSheetId="0" hidden="1">'formularz cenowy'!#REF!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" i="1" l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" i="1"/>
  <c r="L48" i="1" l="1"/>
</calcChain>
</file>

<file path=xl/sharedStrings.xml><?xml version="1.0" encoding="utf-8"?>
<sst xmlns="http://schemas.openxmlformats.org/spreadsheetml/2006/main" count="322" uniqueCount="248">
  <si>
    <t>SPECYFIKACJA</t>
  </si>
  <si>
    <t>KOLOR</t>
  </si>
  <si>
    <t>WYMIARY</t>
  </si>
  <si>
    <t>MATERIAŁ</t>
  </si>
  <si>
    <t>ZNAKOWANIE</t>
  </si>
  <si>
    <t>OPAKOWANIE PRODUKTU</t>
  </si>
  <si>
    <t>opakowanie producenta</t>
  </si>
  <si>
    <t>kolor do ustalenia na etapie realizacji</t>
  </si>
  <si>
    <t>opakowanie zbiorcze</t>
  </si>
  <si>
    <t xml:space="preserve">Saszetka ratunkowa „ICE” </t>
  </si>
  <si>
    <t xml:space="preserve">Saszetka ratunkowa z karabińczykiem, zamykana na rzep, zawartość: 1 para cienkich niesterylnych, lateksowych rękawiczek, 1 maseczka do sztucznego oddychania metodą usta-usta. </t>
  </si>
  <si>
    <t>granatowy z elementami czarnego i srebrnego</t>
  </si>
  <si>
    <t>60 x 70 mm  [+-10 mm] (wymiary etui bez tasiemki i bez karabińczyka)</t>
  </si>
  <si>
    <t>tekstylia, metal, tworzywo sztuczne, lateks</t>
  </si>
  <si>
    <t>plastik</t>
  </si>
  <si>
    <t>naturalny/ ecru</t>
  </si>
  <si>
    <t xml:space="preserve">
38x10x42 cm  (± 1 cm)
uchwyt  bawełniany długi ok. 70 cm</t>
  </si>
  <si>
    <t>Czekoladki promocyjne</t>
  </si>
  <si>
    <t xml:space="preserve"> Czekoladki w papierku z logo  </t>
  </si>
  <si>
    <t>obwoluta granatowa, czekoladka zawinięta w papierek złoty lub srebrny</t>
  </si>
  <si>
    <t xml:space="preserve"> 40x30mm [+-5 mm] grubość: 15mm [+ 5 mm]</t>
  </si>
  <si>
    <t xml:space="preserve">cukier, syrop glukozowy, tłuszcz kakaowy, miazga kakaowa, mleko w proszku, serwatka w proszku (z mleka), tłuszcze roślinne częściowo utwardzone, spirytus (2%), tłuszcz mleczny, substancja utrzymująca wilgoć, emulgatory, czekolada mleczna 52% </t>
  </si>
  <si>
    <t xml:space="preserve">sitodruk, 1 kolor </t>
  </si>
  <si>
    <t xml:space="preserve"> ozdobny, złoty lub srebrny papier z granatową obwolutą, zapakowane w kartonik zbiorczy 100 sztuk</t>
  </si>
  <si>
    <t>Cukierki krówki ciągutki z logo</t>
  </si>
  <si>
    <t>Cukierki krówki ciągutki, w papierkach</t>
  </si>
  <si>
    <t>granatowy</t>
  </si>
  <si>
    <t>papierki o wymiarach 70x70 mm [+-10mm]</t>
  </si>
  <si>
    <t>skład: mleko, cukier, masło, syrop, wanilia, smak krówek - mleczny</t>
  </si>
  <si>
    <t>sitodruk, kolor papierka granatowy z CI, nadruk 1 kolor, na papierku nadrukowany skład oraz producent</t>
  </si>
  <si>
    <t>pakowane w kartony po 5kg</t>
  </si>
  <si>
    <t>Notes z tłoczeniem</t>
  </si>
  <si>
    <t>140x210 mm [+-10mm]</t>
  </si>
  <si>
    <t>okładka z ekoskóry, papier, taśma</t>
  </si>
  <si>
    <t>tłoczone logo w środkowej dolnej części okładki na froncie</t>
  </si>
  <si>
    <t>woreczek foliowy w kolorze przeźroczystym</t>
  </si>
  <si>
    <t>Silicon, ABS</t>
  </si>
  <si>
    <t>czarny</t>
  </si>
  <si>
    <t>papier eco, 100g, wzór prążek</t>
  </si>
  <si>
    <t>logo Enea, 1 kolor, w prawym dolnym rogu torby</t>
  </si>
  <si>
    <t>Torba, eco, 250x320 x110 mm</t>
  </si>
  <si>
    <t>papier 170g/m2, warstwowy kredowany, jednostronnie usztywnianie dno, zakładka górna, sznurek syntetyczny</t>
  </si>
  <si>
    <t>logo Enea, 1 kolor, zamieszczone w prawym dolnym rogu torby</t>
  </si>
  <si>
    <t xml:space="preserve">Ekologiczna torba na zakupy z  uchwytami </t>
  </si>
  <si>
    <t>Torba, połysk, 110x110x400 mm</t>
  </si>
  <si>
    <t>176 x 250 mm [+-10mm]</t>
  </si>
  <si>
    <t>opakowanie producenta (pudełko) + biała obwoluta z logotypem w kolorze granatowym (CI)</t>
  </si>
  <si>
    <t>Torba papierowa laminowana (połysk) z uchwytem ze sznurka. Logo w jednym miejscu.</t>
  </si>
  <si>
    <t>Torba papierowa laminowana (połysk) z uchwytem ze sznurka.  Logo w jednym miejscu.</t>
  </si>
  <si>
    <t>Torba papierowa eco, uchwyt skręcany sznurek papierowy, dno klockowe.  Logo w jednym miejscu.</t>
  </si>
  <si>
    <t>Torba, połysk, 350x4200x100 mm</t>
  </si>
  <si>
    <t>Torba, połysk, 240x330x80 mm</t>
  </si>
  <si>
    <t>Torba, mat, 500x100x500 mm</t>
  </si>
  <si>
    <t xml:space="preserve">piórnik szkolony lniany z przyborami </t>
  </si>
  <si>
    <t>Kubek termiczny</t>
  </si>
  <si>
    <t>mikro multi tool</t>
  </si>
  <si>
    <t>Butelka filtrująca 0,5l plus filtr wkład do wody kranowej z wymiennym co miesiąc filtrem węglowym. Wykonana z wytrzymałego tworzywa. Douszczona do kontaktu z wodą na podstawie odpowiednich atestów.</t>
  </si>
  <si>
    <t>Lunch pot typu Mepal</t>
  </si>
  <si>
    <t xml:space="preserve">Notes A5 REPORTER typu Pierre Cardin,
</t>
  </si>
  <si>
    <t>Ochnik portfel damski</t>
  </si>
  <si>
    <t>lampka z klipsem odporna na deszcz</t>
  </si>
  <si>
    <t xml:space="preserve">Torba papierowa eco, uchwyt skręcany sznurek papierowy, dno klockowe, kolor granatowy.  </t>
  </si>
  <si>
    <t>Czarny</t>
  </si>
  <si>
    <t>logowanie w jednym miejscu</t>
  </si>
  <si>
    <t>beżowy, eco</t>
  </si>
  <si>
    <t>MATERIAŁ: Tworzywo sztuczne PP, tworzywo sztuczne PCTG</t>
  </si>
  <si>
    <t>850 x Ø 500 mm (± 10mm)</t>
  </si>
  <si>
    <t>logo grawerowane na metalowym zapięciu oraz logo w jednym miejscu (1 kolor) na opakowaniu</t>
  </si>
  <si>
    <t>szary/ srebrny</t>
  </si>
  <si>
    <t>format A5</t>
  </si>
  <si>
    <t>Format A5</t>
  </si>
  <si>
    <t xml:space="preserve"> wysokiej jakości stal nierdzewna Cromargan®</t>
  </si>
  <si>
    <t>pojemność 50ml</t>
  </si>
  <si>
    <t>n/d</t>
  </si>
  <si>
    <t>czerwony</t>
  </si>
  <si>
    <t>skóra naturalna</t>
  </si>
  <si>
    <t>malinowy</t>
  </si>
  <si>
    <t>szklany dzbanek do wody</t>
  </si>
  <si>
    <t>szklany, litrowy dzbanek do wody</t>
  </si>
  <si>
    <t>szkło</t>
  </si>
  <si>
    <t>1 litr</t>
  </si>
  <si>
    <t>bezbarwne szkło</t>
  </si>
  <si>
    <t>pompowana piłka plażowa</t>
  </si>
  <si>
    <t>tworzywo sztuczne</t>
  </si>
  <si>
    <t>doniczka z nasionami</t>
  </si>
  <si>
    <t>naturalny, gliniany</t>
  </si>
  <si>
    <t>ceramika/terakota</t>
  </si>
  <si>
    <t>tampodruk - logowanie na opakowaniu</t>
  </si>
  <si>
    <t>zestaw do malowania i rysowania w kartonowym opakowaniu</t>
  </si>
  <si>
    <t>Zestaw do malowania i rysowania w pudełku, 56 el. (farbki, pisaki, kredki świecowe i ołówkowe, gumka, temperówka)</t>
  </si>
  <si>
    <t>naturalny</t>
  </si>
  <si>
    <t>eko karton</t>
  </si>
  <si>
    <t>brak - opakowanie zbiorcze</t>
  </si>
  <si>
    <t xml:space="preserve">Długopis </t>
  </si>
  <si>
    <t xml:space="preserve"> Długopis plastikowy ze zintegrowanym klipsem, korpus i klips w tym samym kolorze, mechanizm wciskany, wkład piszący w kolorze niebieskim </t>
  </si>
  <si>
    <t>biały</t>
  </si>
  <si>
    <t>TECHNIKA ZNAKOWANIA:  tampodruk, 1 kolor na klipsie</t>
  </si>
  <si>
    <t>Metalowy długopis z gumką do ekranu dotykowego</t>
  </si>
  <si>
    <t>metal</t>
  </si>
  <si>
    <t>Bezprzewodowe słuchawki douszne Swiss Peak</t>
  </si>
  <si>
    <t xml:space="preserve">naklejka na pudełko </t>
  </si>
  <si>
    <t xml:space="preserve">kartonik od producenta </t>
  </si>
  <si>
    <t>ABS</t>
  </si>
  <si>
    <t xml:space="preserve">granatowy, czarny </t>
  </si>
  <si>
    <t>Parasol odwrotny</t>
  </si>
  <si>
    <t>poliester pongee, podwójna warstwa</t>
  </si>
  <si>
    <t>Etui antykradzieżowe na karty zbliżeniowe 
wraz z komorą na banknoty</t>
  </si>
  <si>
    <t>Aluminium
Karbon</t>
  </si>
  <si>
    <t xml:space="preserve">folia </t>
  </si>
  <si>
    <t>pudełko producenta</t>
  </si>
  <si>
    <t xml:space="preserve">Tworzywo sztuczne </t>
  </si>
  <si>
    <t xml:space="preserve">Zestaw piśmienniczy Georgia
</t>
  </si>
  <si>
    <t xml:space="preserve">czarny </t>
  </si>
  <si>
    <t xml:space="preserve">metal, etui z czarnej ekoskóry </t>
  </si>
  <si>
    <t xml:space="preserve">blaszka z logo w środku </t>
  </si>
  <si>
    <t xml:space="preserve">opakowanie producenta </t>
  </si>
  <si>
    <t xml:space="preserve">Bidon termiczny </t>
  </si>
  <si>
    <t xml:space="preserve">niebieski/szary </t>
  </si>
  <si>
    <t xml:space="preserve">grawer na butelce </t>
  </si>
  <si>
    <t>Ładowarka ścienna USB - nadruk 1 kolor</t>
  </si>
  <si>
    <t>Ładowarka z 4 portami USB, całkowita moc urządzenia: 5V/3.1 A, wejście AC 100-240V, 50/60Hz 0.5A, wyjście 1: 5V/2.1A, wyjście 2: 5V/2.1A, wyjście 3: 5V/1A, wyjście 4: 5V/1A, maksymalna moc wyjściowa przy korzystaniu z jednego portu USB: 2.1A, pozwala naładować 4 urządzenia jednocześnie</t>
  </si>
  <si>
    <t xml:space="preserve">biały </t>
  </si>
  <si>
    <t>logowanie w jednym miejscu na dzbanku</t>
  </si>
  <si>
    <t>Powerbank TECH-PROTECT 5000 mAh</t>
  </si>
  <si>
    <t>Notesik samoprzylepny „żarówka”</t>
  </si>
  <si>
    <t xml:space="preserve"> Papier</t>
  </si>
  <si>
    <t>Nadruk 1 kolor po obwodzie</t>
  </si>
  <si>
    <t xml:space="preserve"> Opakowanie zbiorcze</t>
  </si>
  <si>
    <t>Notatnik typu Hugo Boss kolor czarny</t>
  </si>
  <si>
    <t xml:space="preserve">Kolorowa lampka żarówka co najmniej 3W z pilotem </t>
  </si>
  <si>
    <t>Lampka żarówka co najmniej 3W w 16 różnych kolorach. Wykonana z PC, można ją kontrolować za pomocą dołączonego pilota zdalnego sterowania (w komplecie 1 bateria CR2025). Pasuje do wszystkich gniazd E27. Żywotność 25.000 godzin.</t>
  </si>
  <si>
    <t>gliniana doniczka z terakoty z nasionami ziół np. mięty/bazylii</t>
  </si>
  <si>
    <t>Produkt  100% ekologiczny. Niewybielana chemicznie, niefarbowana, z poszerzanymi bokami i  z logotypem.
Z krzyżykowymi przeszyciami przy uchwytach dla wzmocnienia, kopertowe szwy boczne.</t>
  </si>
  <si>
    <t>Notatnik w linie, minimum 80 kartek, okładka twarda, tasiemka zakładkowa, elastyczna taśma do zamykania, zaokrąglone rogi</t>
  </si>
  <si>
    <t>Butelka filtrująca typu Daffi plus filtr wkład</t>
  </si>
  <si>
    <t xml:space="preserve">nadruk logotyp Enea 6 cm x 2 cm </t>
  </si>
  <si>
    <t>kolor eco/ beżowy</t>
  </si>
  <si>
    <t>Wymiary: 310 x 130 x 480cm [+-1 cm]</t>
  </si>
  <si>
    <t xml:space="preserve">257x85x75 mm; [+-10 mm]  </t>
  </si>
  <si>
    <t>POGLĄDOWA FOTOGRAFIA PRODUKTU</t>
  </si>
  <si>
    <t>NAZWA</t>
  </si>
  <si>
    <t>Piórnik szkolny lniany z przyborami eko 12 kredek, wyposażenie: 12 kredek, linijka, gumka i temperówka, materiał: bawełna, drewno, papier, guma, logo Enea z jednym miejscu</t>
  </si>
  <si>
    <t xml:space="preserve"> materiał: bawełna, drewno, papier, guma, logo enea z jednym miejscu</t>
  </si>
  <si>
    <t xml:space="preserve"> sitodruk, nadruk 1 kolor na jednej stronie torby</t>
  </si>
  <si>
    <t xml:space="preserve">opakowanie kartonowe </t>
  </si>
  <si>
    <t>NR.
POZ</t>
  </si>
  <si>
    <t>Szacowane zapotrzebowanie [szt.]</t>
  </si>
  <si>
    <t>Powerbank PB10 LifeMag 15W; pojemność minimum 5000mAh z funkcją magnetyczną MagSafe. Możliwość bezprzewodowego ładowania, wyposażony w port USB-C; pozwala na szybkie uzupełnienie energii innych urządzeń typu smartfon czy tablet.
Wykonany z materiałów ABS i poliwęglanu. Kabel USB-C USB-V. 
Czujniki  przeciwprzepięciowe, przeciwprzeciążeniowe, przeciwspięciowe.
* Funkcja magnetyczna MagSafe działa tylko i wyłącznie bezpośrednio do telefonu lub do etui z wbudowanym oczkiem magnetycznym o zastosowaniu MagSafe.
Napięcie wejściowe (USB-C): 5V/3A / 9V/2A; Napięcie wyjściowe (USB-C): 5V/3A, 9V/2.2A, 12V/1.5A; Moc wyjściowa (Wireless): 5W/7.5W/10W/15W</t>
  </si>
  <si>
    <t>Bezprzewodowe słuchawki douszne TWS (True Wireless Stereo), BT 5.0, wykonane z ABS, funkcja odbierania połączeń, muzyka oraz rozmowy telefoniczne stereo, etui 500 mAh pełniące funkcję stacji ładującej w komplecie, akumulator słuchawek 50 mAh umożliwia odtwarzanie muzyki do 3 godzin, ponowne naładowanie za pomocą etui max. 2 godziny, zasięg do 10 metrów, różne rozmiary nakładek dousznych w komplecie.
Wymiary: 7 x 3.2 x 3.3 cm; Materiał: ABS</t>
  </si>
  <si>
    <t xml:space="preserve">    MARKA: typu Mepal, KOLEKCJA: Ellipse; 
możliwość użycia w mikrofali (bez środkowej przekładki i pokrywki), mycia w zmywarce, możliwość wykorzystania w zamrażarce </t>
  </si>
  <si>
    <t xml:space="preserve"> Notesik samoprzylepny w kształcie i z motywem żarówki 50 karteczek
</t>
  </si>
  <si>
    <t>Aluminiowe etui antykradzieżowe na karty z klipsem do banknotów lub jako element do przypięcia do paska. Klips można usunąć poprzez odkręcenie śrubek za pomocą śrubokręta znajdującego się w zestawie. Karty umieszczone pomiędzy płytkami trzymane przez wytrzymałe gumki. Etui pokryte z zewnątrz karbonem.
Ochrona RFID STOP™; Ochrona RFID BLOCK™</t>
  </si>
  <si>
    <t>Dwuwarstwowa próżniowa konstrukcja ze stali nierdzewnej i miedziana izolacja; utrzymanie niskiej temperatury min. 48 godzin; utrzymanie wysokiej temperatury co najmniej 12 godzin. Konstrukcja zapobiegająca kondensacji na zewnątrz butelki; zakręcana pokrywa górna ze stali nierdzewnej z silikonową pętlą do przenoszenia. Otwierana z dwóch stron konstrukcja ułatwiająca czyszczenie i napełnianie. Pojemność 590ml. Zapakowany w pudełko upominkowe. Stal nierdzewna.</t>
  </si>
  <si>
    <t>Waga: 50 g [+- 10%]
Odporność na deszcz IPX4
Światło widzialne do 150m
Żywotność baterii: min. 6 godzin ciągłego świecenia; do 12 godzin w innych trybach; Ładowanie: max. 2h przez port USB-C (kabel w zestawie)</t>
  </si>
  <si>
    <t>dmuchana piłka plażowa w kolorze granatowym z białym nadrukiem, średnica 51 cm [+- 10%]</t>
  </si>
  <si>
    <t xml:space="preserve">Luksusowy, dwukolorowy notes o formacie A5; okładka imitująca skórę. 160 stron w wykropkowane linie, gramatura 80 g/m2; zakładka z metalowym elementem. Zapakowany w eleganckie pudełko prezentowe </t>
  </si>
  <si>
    <t xml:space="preserve">Parasol odwrotny (składanie odwrotne do standardowego) 
Stelaż: 8-drutowy, lekki i wiatroodporny, włókno szklane 
Wymiary i waga [+- 10%]: średnica 107 cm  Długość: 80,5 Waga 520g
pasek spinający na rzep 
Rączka: C-kształtna, tworzywo powlekane
</t>
  </si>
  <si>
    <t>Wymiary [+- 10%]:
 175 x 67 x 38 mm (pudełko), 140 x 12 mm (długopis, pióro)</t>
  </si>
  <si>
    <t>Wymiary: [+-10%]
Średnica - 107 cm
Długość - 80,5 cm
Waga - 520 g</t>
  </si>
  <si>
    <t xml:space="preserve">Wymiary: [+-10%]: 7 x 3.2 x 3.3 cm
</t>
  </si>
  <si>
    <t xml:space="preserve">Wymiary: [+-10%]
Szerokość 5,5 cm
Wysokość 8,5 cm
Grubość 0,6 cm
</t>
  </si>
  <si>
    <t>kolory do ustalenia na etapie realizacji</t>
  </si>
  <si>
    <t>odporny na deszcz, z wykończeniem z aluminium</t>
  </si>
  <si>
    <t>110x110x400 mm 
[+-10mm]</t>
  </si>
  <si>
    <t>240x80x330 mm 
 [+-10mm]</t>
  </si>
  <si>
    <t>350x100x420 mm 
[+-10mm]</t>
  </si>
  <si>
    <t>250x320 x110 mm
 [+-10mm]</t>
  </si>
  <si>
    <t>500x500x100 mm
 [+-10mm]</t>
  </si>
  <si>
    <t>średnica 8 x 136 mm,
 [+-3mm]</t>
  </si>
  <si>
    <t>opakowanie zbiorcze po 50 sztuk, karton</t>
  </si>
  <si>
    <t xml:space="preserve">plastik
</t>
  </si>
  <si>
    <t>długość 145 mm
 [+-10 %]</t>
  </si>
  <si>
    <t>Wymiary: 80 x 65 mm
 [+-5mm],</t>
  </si>
  <si>
    <t>biały z granatowym zadrukiem</t>
  </si>
  <si>
    <t>210 x 70 x 70mm  
(± 10 mm)</t>
  </si>
  <si>
    <t>Wymiary produktu:
    19 x 17 x 10 cm; 
[+-1 cm]</t>
  </si>
  <si>
    <t>80x60x25 mm
[+-10%]</t>
  </si>
  <si>
    <t>szary</t>
  </si>
  <si>
    <t>anodyzowane aluminium lotnicze</t>
  </si>
  <si>
    <t xml:space="preserve">imitacja skóry, zakładka z metalowym elementem </t>
  </si>
  <si>
    <t>szary, czarny, brązowy</t>
  </si>
  <si>
    <t>Zestaw piśmienniczy składający się z długopisu oraz pióra wiecznego. 
Przybory wykonane z metalu, zapakowane w etui z czarnej ekoskóry. Długopis z mechanizmem typu twist. Pióro wieczne z nabojem z atramentu; Wkład długopisu oraz atrament naboju do pióra w kolorze czarnym.</t>
  </si>
  <si>
    <t>Stal nierdzewna, miedziana izolacja</t>
  </si>
  <si>
    <t xml:space="preserve">szkielet i narzędzia: stal nierdzewna. Okładzina rękojeści: aluminium lotnicze pokryte anodyzacją </t>
  </si>
  <si>
    <t>Duży portfel damski w kolorze malinowym. Wykonany z naturalnej skóry o groszkowej fakturze; model jednokomorowy, zapięcie na suwak
    wewnątrz 3 przegrody, z czego jedna na suwak (na bilon), 8 miejsc na karty płatnicze, 2 kieszenie dodatkowe
    elementy metalowe w kolorze jasnego złota</t>
  </si>
  <si>
    <t xml:space="preserve">
Wymiary [+- 10%]: 
   wysokość: 100mm
    szerokość – 190mm
    głębokość – 250mm
</t>
  </si>
  <si>
    <t xml:space="preserve">Łączna cena netto oferty </t>
  </si>
  <si>
    <t>średnica piłki po nadmuchaniu 51 cm 
[+-1 cm]</t>
  </si>
  <si>
    <t xml:space="preserve">skóra naturalna, elementy metalowe </t>
  </si>
  <si>
    <t xml:space="preserve">Łączna wartość netto [zł] 
(iloczyn kolumn JxK) </t>
  </si>
  <si>
    <t>POJEMNOŚĆ: 700 ml
    SZEROKOŚĆ: 107mm
 [+-10 mm]
    WYSOKOŚĆ: 151mm
 [+-10 mm]</t>
  </si>
  <si>
    <t>wymiary:200 x 280cm 
[+-1 cm]</t>
  </si>
  <si>
    <t>długość ok 9-11 cm
 [+-1 cm] 
szerokość ok 9 - 11 cm 
[+-1 cm]</t>
  </si>
  <si>
    <t>Kubek termiczny  o pojemności 350ml, wykonany z wysokiej jakości stali nierdzewnej Cromargan®; utrzymanie ciepłych napojów min. 8 godzin, min. 12 godzin;  szczelne i wygodne zamknięcie 360°; wyprofilowany kształt, pozwalający na użytkowanie go jedną ręką.</t>
  </si>
  <si>
    <t>czarny/szary</t>
  </si>
  <si>
    <t xml:space="preserve"> Powerbank typu Xiaomi Redmi</t>
  </si>
  <si>
    <t>Tworzywo sztuczne</t>
  </si>
  <si>
    <t>Smartband typu: XIAOMI Mi Band 7-opaska-sportowa</t>
  </si>
  <si>
    <t>Latarka kieszonkowa typu nebo</t>
  </si>
  <si>
    <t>logo grawerowane na korpusie oraz logo w jednym miejscu (1 kolor) na obwolucie.</t>
  </si>
  <si>
    <t>znakowanie w formie naklejki na opakowaniu producenta + biała obwoluta z logotypem w kolorze granatowym (CI)</t>
  </si>
  <si>
    <t xml:space="preserve"> Kompaktowy głośnik bluetooth typuJBL Go3 </t>
  </si>
  <si>
    <t>Odporny na zachlapanie wodą, odporność na kurz, akumulator o pojemności 2,7 Wh, do 5 godzin ciągłego słuchania muzyki, kabel USB typu C,
Moc: 4.2 W,</t>
  </si>
  <si>
    <t xml:space="preserve">portfel męski premium </t>
  </si>
  <si>
    <t>Minimalne parametry:  min. 2 kieszenie na banknoty, 1 kieszeń na bilon zapinana na zatrzask, min.6 miejsc na karty, 2 kieszonki na dokumenty.</t>
  </si>
  <si>
    <t xml:space="preserve">.
Wymiary: [+- 10%]: 
110mm x 90mm
po rozłożeniu
220mm, 
</t>
  </si>
  <si>
    <t>Podświetlany budzik Flip+ Travel typu LEXON</t>
  </si>
  <si>
    <t>Funkcja alarmu, wyposażenie baterie2  AAA. Wyświetlacz LCD,</t>
  </si>
  <si>
    <t>Wymiary [+- 10%]: 
   szerokość 5,2 cm
    długość 8,4 cm
    wysokość 2,4 cm</t>
  </si>
  <si>
    <t xml:space="preserve"> 
ABS, guma </t>
  </si>
  <si>
    <t>słuchawki typu JBL Tune 500BT</t>
  </si>
  <si>
    <t>Długopis typu Parker
Jotter XL Monochrome Black</t>
  </si>
  <si>
    <t xml:space="preserve"> n/d</t>
  </si>
  <si>
    <t>kolor granatowy</t>
  </si>
  <si>
    <t>kolor metaliczny złoty lub granatowy</t>
  </si>
  <si>
    <t>Dysk SSD 512 GB typu lexar</t>
  </si>
  <si>
    <t>Słuchawki nauszne kompatybilne z iPod/iPhone/iPad, 
Przeznaczenie: Dla dzieci, Do biegania, Do telefonów, Na rower, Na siłownię
Transmisja bezprzewodowa: Bluetooth
Pasmo przenoszenia min. [Hz] 20
Pasmo przenoszenia max. [Hz] 20000
Funkcje dodatkowe: Możliwość odbierania połączeń, Technologia PureBass</t>
  </si>
  <si>
    <t xml:space="preserve">   Zoom: Tak, regulowany 4x 
    Ładowanie przez port USB: Tak
    Typ baterii: 2 x AAA
    Stopień ochrony: wodoodporność i pyłoszczelność (IP67), 
technologia Easy Touch, 
    Ilość diod: 1 szt.
    Klips zaczepowy: Tak, stalowy na kieszonkę 
    Zasięg: 84 m [+- 10%]
    strumień świetlny: min. 150 lumentów w zasięgu wysokim
    czas pracy: zasięg wysoki min. 2 h, zasięg niski min. 6 h</t>
  </si>
  <si>
    <t xml:space="preserve">
    Korpus długopisu w całości powinien być pokryty czarnym lakierem o matowym wykończeniu. Przycisk oraz klips w charakterystycznym kształcie strzały wykończony błyszczącym lakierem, długopis pakowany w  pudełko.</t>
  </si>
  <si>
    <t>Wytrzymały i funkcjonalny; możliwość noszenia jako breloczek; wyposażony w narzędzia: 13 funkcji w jednym produkcie: Duże ostrze, Małe ostrze, Otwieracz do konserw, Śrubokręt 3 mm, Otwieracz do butelek, Śrubokręt 6 mm, Przyrząd do zdejmowania izolacji, Rozwiertak, Korkociąg, Piłka do drewna, Wykałaczka, Pęseta, Kółko łącznikowe</t>
  </si>
  <si>
    <t xml:space="preserve"> bawełna 100% o gramaturze 180g.</t>
  </si>
  <si>
    <t xml:space="preserve">Wymiary: [+-10%]
Grubość: 14 mm, szerokość: 68 mm Wysokość: 95 mm </t>
  </si>
  <si>
    <t>opakowanie producenta plus biała obwoluta z nadrukowanym logo w kolorze granatowym (CI)</t>
  </si>
  <si>
    <t xml:space="preserve">Zewnętrzny dysk twardy o pojemności co najmniej 512 GB;  
Maksymalna prędkość: 
 - Odczytu co najmniej: 550 MB/s,  
- Zapisu co najmniej 400 MB/s, 
- Interfejsu  co najmniej 10 Gb/s, 
Interfejs: USB-C  </t>
  </si>
  <si>
    <t>logowanie w jednym miejscu na obwolucie</t>
  </si>
  <si>
    <t>opakowanie producenta plus biała obwoluta z nadrukowanym logo Enea</t>
  </si>
  <si>
    <t xml:space="preserve">logowanie na obwolucie </t>
  </si>
  <si>
    <t>znakowanie na obwolucie</t>
  </si>
  <si>
    <r>
      <t xml:space="preserve">logowanie w jednym miejscu </t>
    </r>
    <r>
      <rPr>
        <sz val="12"/>
        <color rgb="FFFF0000"/>
        <rFont val="Arial"/>
        <family val="2"/>
        <charset val="238"/>
      </rPr>
      <t>na produkcie</t>
    </r>
  </si>
  <si>
    <r>
      <rPr>
        <sz val="12"/>
        <color rgb="FFFF0000"/>
        <rFont val="Arial"/>
        <family val="2"/>
        <charset val="238"/>
      </rPr>
      <t>logowanie w jednym miejscu na produkcie</t>
    </r>
    <r>
      <rPr>
        <sz val="12"/>
        <rFont val="Arial"/>
        <family val="2"/>
        <charset val="238"/>
      </rPr>
      <t xml:space="preserve"> tampodruk 1 kolor  </t>
    </r>
  </si>
  <si>
    <t xml:space="preserve">tampodruk - 1 kolor na obwolucie </t>
  </si>
  <si>
    <r>
      <t xml:space="preserve">nadruk </t>
    </r>
    <r>
      <rPr>
        <sz val="12"/>
        <color rgb="FFFF0000"/>
        <rFont val="Arial"/>
        <family val="2"/>
        <charset val="238"/>
      </rPr>
      <t>na produkcie</t>
    </r>
  </si>
  <si>
    <r>
      <t>blaszka z grawerem logo Enea</t>
    </r>
    <r>
      <rPr>
        <sz val="12"/>
        <color rgb="FFFF0000"/>
        <rFont val="Arial"/>
        <family val="2"/>
        <charset val="238"/>
      </rPr>
      <t>+ biała obwoluta z logotypem w kolorze granatowym (CI)</t>
    </r>
  </si>
  <si>
    <t>grawer logo Enea na korpusie  + biała obwoluta z logotypem w kolorze granatowym (CI)</t>
  </si>
  <si>
    <t>Tłoczone logo  wewnątrz portfela + biała obwoluta z logotypem w kolorze granatowym (CI)</t>
  </si>
  <si>
    <r>
      <t xml:space="preserve">logowanie </t>
    </r>
    <r>
      <rPr>
        <sz val="12"/>
        <color rgb="FFFF0000"/>
        <rFont val="Arial"/>
        <family val="2"/>
        <charset val="238"/>
      </rPr>
      <t>na opakowaniu producenta</t>
    </r>
  </si>
  <si>
    <t>tampodruk - 1 kolor na korpusie butelki</t>
  </si>
  <si>
    <t xml:space="preserve">tampodruk - 1 kolor na obwolucie.
</t>
  </si>
  <si>
    <r>
      <t xml:space="preserve">opakowanie producenta plus biała obwoluta z nadrukowanym logo w kolorze granatowym (CI)
</t>
    </r>
    <r>
      <rPr>
        <sz val="12"/>
        <color rgb="FFFF0000"/>
        <rFont val="Arial"/>
        <family val="2"/>
        <charset val="238"/>
      </rPr>
      <t>Obwoluta powinna mieć wysokość odpowiadającą przynajmniej wysokości przedniej ścianki opakowania producenta, czyli zasłaniająca ok połowę produktu.</t>
    </r>
  </si>
  <si>
    <t>Cena jednostkowa netto 1 sztuki produktu 
[zł/szt.]</t>
  </si>
  <si>
    <t>Smartband typu: XIAOMI Mi Band 7-opaska-sportowa
Opaska z kolorowym dotykowym wyświetlaczem; funkcje użytkowe: conajmniej monitor aktywności, monitor snu, monitorowanie aktywności fizycznej, pogoda, sterowanie odtwarzaczem muzyki, zdalna obsługa aparatu w smartfonie, żyroskop.
Wykonanie koperty: tworzywo sztuczne.
Wykonanie paska: termoplastyczny elastormer, kompatybilna z Android, iOS, wbudowana pamięć co najmniej 8 MB, czas pracy baterii do 14 dni.</t>
  </si>
  <si>
    <r>
      <t xml:space="preserve">Wymiary [+-10%] 
</t>
    </r>
    <r>
      <rPr>
        <sz val="12"/>
        <color rgb="FF00B050"/>
        <rFont val="Arial"/>
        <family val="2"/>
        <charset val="238"/>
      </rPr>
      <t xml:space="preserve"> </t>
    </r>
    <r>
      <rPr>
        <sz val="12"/>
        <color rgb="FFFF0000"/>
        <rFont val="Arial"/>
        <family val="2"/>
        <charset val="238"/>
      </rPr>
      <t>szerokość koperty [mm] 20,7; grubość [mm] 12.2; waga [g] 13.5</t>
    </r>
  </si>
  <si>
    <t>wykonanie koperty: tworzywo sztuczne, wykonanie paska: termoplastyczny elastormer.5, Szkło odporne na zarysowania;</t>
  </si>
  <si>
    <r>
      <t xml:space="preserve">logowanie w jednym miejscu </t>
    </r>
    <r>
      <rPr>
        <sz val="12"/>
        <color rgb="FFFF0000"/>
        <rFont val="Arial"/>
        <family val="2"/>
        <charset val="238"/>
      </rPr>
      <t>na obwolucie</t>
    </r>
  </si>
  <si>
    <t xml:space="preserve">logo tłoczone z przodu na okładce notesu plus+ biała obwoluta z logotypem w kolorze granatowym (CI) </t>
  </si>
  <si>
    <t xml:space="preserve">Power Bank o pojemności 20 000mAh i mocy co najmniej 18W; wyposażony w min. dwa porty wyjściowe: USB-A i USB-C. współpracuje z urządzeniami USB/USB-C takimi jak tablety, iPhone, telefony z systemem Android, 
Bateria: Litowo-polimerowa
Kabel: USB-C </t>
  </si>
  <si>
    <r>
      <rPr>
        <sz val="12"/>
        <color rgb="FFFF0000"/>
        <rFont val="Arial"/>
        <family val="2"/>
        <charset val="238"/>
      </rPr>
      <t>Kolor:czarny</t>
    </r>
    <r>
      <rPr>
        <sz val="12"/>
        <rFont val="Arial"/>
        <family val="2"/>
        <charset val="238"/>
      </rPr>
      <t xml:space="preserve">
Elastyczne zamknięcie.
Wymiary: 153 x 213 x 15 mm [+- 10%]
80 kartek.
Układ: gładki.
Miękka, ziarnista okładka.
</t>
    </r>
  </si>
  <si>
    <r>
      <t xml:space="preserve"> ZAŁĄCZNIK NR 1A – FORMULARZ CENOWY - PO MODYFIKACJI 15.09.2023
</t>
    </r>
    <r>
      <rPr>
        <b/>
        <sz val="16"/>
        <color rgb="FF002060"/>
        <rFont val="Calibri"/>
        <family val="2"/>
        <charset val="238"/>
        <scheme val="minor"/>
      </rPr>
      <t xml:space="preserve">
Dostawa materiałów promocyjnych dla ENEA S.A.
1100/AW00/DS/KZ/2023/0000078351</t>
    </r>
    <r>
      <rPr>
        <b/>
        <sz val="20"/>
        <color rgb="FF002060"/>
        <rFont val="Calibri"/>
        <family val="2"/>
        <charset val="238"/>
        <scheme val="minor"/>
      </rPr>
      <t xml:space="preserve"> </t>
    </r>
    <r>
      <rPr>
        <b/>
        <sz val="16"/>
        <color rgb="FF002060"/>
        <rFont val="Calibri"/>
        <family val="2"/>
        <charset val="238"/>
        <scheme val="minor"/>
      </rPr>
      <t xml:space="preserve"> </t>
    </r>
    <r>
      <rPr>
        <b/>
        <sz val="16"/>
        <rFont val="Calibri"/>
        <family val="2"/>
        <charset val="238"/>
        <scheme val="minor"/>
      </rPr>
      <t xml:space="preserve">
</t>
    </r>
    <r>
      <rPr>
        <b/>
        <sz val="16"/>
        <color rgb="FFFF0000"/>
        <rFont val="Calibri"/>
        <family val="2"/>
        <charset val="238"/>
        <scheme val="minor"/>
      </rPr>
      <t xml:space="preserve">UWAGA: Wykonawca zobowiązany jest do zaoferowania ceny jednostkowej dla każdej pozycji wskazanej w Formularzu cenowym. Pozostawienie pustych pól, spowoduje odrzucenie oferty. </t>
    </r>
    <r>
      <rPr>
        <b/>
        <sz val="16"/>
        <rFont val="Calibri"/>
        <family val="2"/>
        <charset val="238"/>
        <scheme val="minor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</si>
</sst>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4" formatCode="#,##0.00\ &quot;zł&quot;"/>
  </numFmts>
  <fonts count="12"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6"/>
      <name val="Calibri"/>
      <family val="2"/>
      <charset val="238"/>
      <scheme val="minor"/>
    </font>
    <font>
      <b/>
      <sz val="14"/>
      <name val="Arial"/>
      <family val="2"/>
      <charset val="238"/>
    </font>
    <font>
      <b/>
      <sz val="16"/>
      <color rgb="FF002060"/>
      <name val="Calibri"/>
      <family val="2"/>
      <charset val="238"/>
      <scheme val="minor"/>
    </font>
    <font>
      <b/>
      <sz val="20"/>
      <color rgb="FF00206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sz val="12"/>
      <color rgb="FFFF0000"/>
      <name val="Arial"/>
      <family val="2"/>
      <charset val="238"/>
    </font>
    <font>
      <sz val="12"/>
      <color rgb="FF00B05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60">
    <xf numFmtId="0" fontId="0" fillId="0" borderId="0" xfId="0"/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4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44" fontId="2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2" fillId="0" borderId="0" xfId="0" applyFont="1" applyFill="1" applyAlignment="1">
      <alignment horizontal="left" wrapText="1"/>
    </xf>
    <xf numFmtId="0" fontId="2" fillId="0" borderId="0" xfId="0" applyFont="1" applyFill="1" applyAlignment="1">
      <alignment wrapText="1"/>
    </xf>
    <xf numFmtId="0" fontId="2" fillId="2" borderId="0" xfId="0" applyFont="1" applyFill="1" applyAlignment="1">
      <alignment vertical="center" wrapText="1"/>
    </xf>
    <xf numFmtId="0" fontId="2" fillId="2" borderId="1" xfId="0" applyFont="1" applyFill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0" xfId="0" applyNumberFormat="1" applyFont="1" applyFill="1" applyAlignment="1">
      <alignment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3" borderId="2" xfId="0" applyNumberFormat="1" applyFont="1" applyFill="1" applyBorder="1" applyAlignment="1" applyProtection="1">
      <alignment horizontal="center" vertical="center" wrapText="1"/>
      <protection locked="0"/>
    </xf>
    <xf numFmtId="44" fontId="10" fillId="2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44" fontId="10" fillId="0" borderId="1" xfId="0" applyNumberFormat="1" applyFont="1" applyBorder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3" borderId="0" xfId="0" applyNumberFormat="1" applyFont="1" applyFill="1" applyAlignment="1">
      <alignment horizontal="center" vertical="center" wrapText="1"/>
    </xf>
    <xf numFmtId="164" fontId="2" fillId="0" borderId="0" xfId="0" applyNumberFormat="1" applyFont="1" applyFill="1" applyAlignment="1">
      <alignment wrapText="1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44" fontId="2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164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164" fontId="4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3" xfId="0" applyFont="1" applyBorder="1" applyAlignment="1" applyProtection="1">
      <alignment horizontal="center" vertical="center" wrapText="1"/>
      <protection locked="0"/>
    </xf>
    <xf numFmtId="0" fontId="4" fillId="0" borderId="10" xfId="0" applyFont="1" applyBorder="1" applyAlignment="1" applyProtection="1">
      <alignment horizontal="center" vertical="center" wrapText="1"/>
      <protection locked="0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4" fillId="0" borderId="3" xfId="0" applyNumberFormat="1" applyFont="1" applyBorder="1" applyAlignment="1" applyProtection="1">
      <alignment horizontal="center" vertical="center" wrapText="1"/>
    </xf>
    <xf numFmtId="0" fontId="4" fillId="0" borderId="4" xfId="0" applyNumberFormat="1" applyFont="1" applyBorder="1" applyAlignment="1" applyProtection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</cellXfs>
  <cellStyles count="2">
    <cellStyle name="Normalny" xfId="0" builtinId="0"/>
    <cellStyle name="Normalny 2" xfId="1" xr:uid="{00000000-0005-0000-0000-000001000000}"/>
  </cellStyles>
  <dxfs count="0"/>
  <tableStyles count="0" defaultTableStyle="TableStyleMedium2" defaultPivotStyle="PivotStyleLight16"/>
  <colors>
    <mruColors>
      <color rgb="FF99FF66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3" Type="http://schemas.openxmlformats.org/officeDocument/2006/relationships/image" Target="../media/image3.emf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231161</xdr:colOff>
      <xdr:row>5</xdr:row>
      <xdr:rowOff>245249</xdr:rowOff>
    </xdr:from>
    <xdr:ext cx="1118870" cy="841001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24" t="23016" r="28902" b="13226"/>
        <a:stretch>
          <a:fillRect/>
        </a:stretch>
      </xdr:blipFill>
      <xdr:spPr bwMode="auto">
        <a:xfrm>
          <a:off x="825073" y="12448455"/>
          <a:ext cx="1118870" cy="8410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705756</xdr:colOff>
      <xdr:row>8</xdr:row>
      <xdr:rowOff>304803</xdr:rowOff>
    </xdr:from>
    <xdr:ext cx="1153885" cy="947057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46" b="18639"/>
        <a:stretch/>
      </xdr:blipFill>
      <xdr:spPr>
        <a:xfrm>
          <a:off x="1150256" y="11544303"/>
          <a:ext cx="1153885" cy="947057"/>
        </a:xfrm>
        <a:prstGeom prst="rect">
          <a:avLst/>
        </a:prstGeom>
      </xdr:spPr>
    </xdr:pic>
    <xdr:clientData/>
  </xdr:oneCellAnchor>
  <xdr:oneCellAnchor>
    <xdr:from>
      <xdr:col>1</xdr:col>
      <xdr:colOff>187779</xdr:colOff>
      <xdr:row>9</xdr:row>
      <xdr:rowOff>122466</xdr:rowOff>
    </xdr:from>
    <xdr:ext cx="1387928" cy="944335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329" y="23925441"/>
          <a:ext cx="1387928" cy="944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1095715</xdr:colOff>
      <xdr:row>7</xdr:row>
      <xdr:rowOff>95929</xdr:rowOff>
    </xdr:from>
    <xdr:ext cx="653144" cy="925288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02934" y="9620929"/>
          <a:ext cx="653144" cy="925288"/>
        </a:xfrm>
        <a:prstGeom prst="rect">
          <a:avLst/>
        </a:prstGeom>
      </xdr:spPr>
    </xdr:pic>
    <xdr:clientData/>
  </xdr:oneCellAnchor>
  <xdr:oneCellAnchor>
    <xdr:from>
      <xdr:col>1</xdr:col>
      <xdr:colOff>882080</xdr:colOff>
      <xdr:row>10</xdr:row>
      <xdr:rowOff>53407</xdr:rowOff>
    </xdr:from>
    <xdr:ext cx="645191" cy="988425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299" y="13483657"/>
          <a:ext cx="645191" cy="98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804424</xdr:colOff>
      <xdr:row>11</xdr:row>
      <xdr:rowOff>197704</xdr:rowOff>
    </xdr:from>
    <xdr:to>
      <xdr:col>1</xdr:col>
      <xdr:colOff>1600040</xdr:colOff>
      <xdr:row>11</xdr:row>
      <xdr:rowOff>1394669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89531" y="14185847"/>
          <a:ext cx="795616" cy="1189345"/>
        </a:xfrm>
        <a:prstGeom prst="rect">
          <a:avLst/>
        </a:prstGeom>
      </xdr:spPr>
    </xdr:pic>
    <xdr:clientData/>
  </xdr:twoCellAnchor>
  <xdr:twoCellAnchor editAs="oneCell">
    <xdr:from>
      <xdr:col>1</xdr:col>
      <xdr:colOff>681160</xdr:colOff>
      <xdr:row>12</xdr:row>
      <xdr:rowOff>36820</xdr:rowOff>
    </xdr:from>
    <xdr:to>
      <xdr:col>1</xdr:col>
      <xdr:colOff>1667029</xdr:colOff>
      <xdr:row>12</xdr:row>
      <xdr:rowOff>1367779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76473" y="15467320"/>
          <a:ext cx="982059" cy="1327149"/>
        </a:xfrm>
        <a:prstGeom prst="rect">
          <a:avLst/>
        </a:prstGeom>
      </xdr:spPr>
    </xdr:pic>
    <xdr:clientData/>
  </xdr:twoCellAnchor>
  <xdr:twoCellAnchor editAs="oneCell">
    <xdr:from>
      <xdr:col>1</xdr:col>
      <xdr:colOff>706769</xdr:colOff>
      <xdr:row>13</xdr:row>
      <xdr:rowOff>220114</xdr:rowOff>
    </xdr:from>
    <xdr:to>
      <xdr:col>1</xdr:col>
      <xdr:colOff>1778362</xdr:colOff>
      <xdr:row>13</xdr:row>
      <xdr:rowOff>1636912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91876" y="17841364"/>
          <a:ext cx="1063973" cy="1416798"/>
        </a:xfrm>
        <a:prstGeom prst="rect">
          <a:avLst/>
        </a:prstGeom>
      </xdr:spPr>
    </xdr:pic>
    <xdr:clientData/>
  </xdr:twoCellAnchor>
  <xdr:twoCellAnchor editAs="oneCell">
    <xdr:from>
      <xdr:col>1</xdr:col>
      <xdr:colOff>604837</xdr:colOff>
      <xdr:row>14</xdr:row>
      <xdr:rowOff>100010</xdr:rowOff>
    </xdr:from>
    <xdr:to>
      <xdr:col>1</xdr:col>
      <xdr:colOff>1833561</xdr:colOff>
      <xdr:row>14</xdr:row>
      <xdr:rowOff>1554532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8816635"/>
          <a:ext cx="1228724" cy="1450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636134</xdr:colOff>
      <xdr:row>15</xdr:row>
      <xdr:rowOff>176892</xdr:rowOff>
    </xdr:from>
    <xdr:to>
      <xdr:col>1</xdr:col>
      <xdr:colOff>1782944</xdr:colOff>
      <xdr:row>15</xdr:row>
      <xdr:rowOff>1794237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1447" y="20655642"/>
          <a:ext cx="1143000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544286</xdr:colOff>
      <xdr:row>16</xdr:row>
      <xdr:rowOff>170089</xdr:rowOff>
    </xdr:from>
    <xdr:to>
      <xdr:col>1</xdr:col>
      <xdr:colOff>1947125</xdr:colOff>
      <xdr:row>16</xdr:row>
      <xdr:rowOff>1781198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9599" y="22649089"/>
          <a:ext cx="1404744" cy="1607299"/>
        </a:xfrm>
        <a:prstGeom prst="rect">
          <a:avLst/>
        </a:prstGeom>
      </xdr:spPr>
    </xdr:pic>
    <xdr:clientData/>
  </xdr:twoCellAnchor>
  <xdr:twoCellAnchor editAs="oneCell">
    <xdr:from>
      <xdr:col>1</xdr:col>
      <xdr:colOff>231321</xdr:colOff>
      <xdr:row>3</xdr:row>
      <xdr:rowOff>145214</xdr:rowOff>
    </xdr:from>
    <xdr:to>
      <xdr:col>1</xdr:col>
      <xdr:colOff>2548346</xdr:colOff>
      <xdr:row>3</xdr:row>
      <xdr:rowOff>1075434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16428" y="1900535"/>
          <a:ext cx="2313215" cy="93403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108857</xdr:colOff>
      <xdr:row>4</xdr:row>
      <xdr:rowOff>136072</xdr:rowOff>
    </xdr:from>
    <xdr:to>
      <xdr:col>1</xdr:col>
      <xdr:colOff>1367872</xdr:colOff>
      <xdr:row>4</xdr:row>
      <xdr:rowOff>1066571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3964" y="3116036"/>
          <a:ext cx="1255205" cy="930499"/>
        </a:xfrm>
        <a:prstGeom prst="rect">
          <a:avLst/>
        </a:prstGeom>
      </xdr:spPr>
    </xdr:pic>
    <xdr:clientData/>
  </xdr:twoCellAnchor>
  <xdr:twoCellAnchor editAs="oneCell">
    <xdr:from>
      <xdr:col>1</xdr:col>
      <xdr:colOff>1537607</xdr:colOff>
      <xdr:row>4</xdr:row>
      <xdr:rowOff>176894</xdr:rowOff>
    </xdr:from>
    <xdr:to>
      <xdr:col>1</xdr:col>
      <xdr:colOff>2553177</xdr:colOff>
      <xdr:row>4</xdr:row>
      <xdr:rowOff>991511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22714" y="3156858"/>
          <a:ext cx="1015570" cy="814617"/>
        </a:xfrm>
        <a:prstGeom prst="rect">
          <a:avLst/>
        </a:prstGeom>
      </xdr:spPr>
    </xdr:pic>
    <xdr:clientData/>
  </xdr:twoCellAnchor>
  <xdr:twoCellAnchor editAs="oneCell">
    <xdr:from>
      <xdr:col>1</xdr:col>
      <xdr:colOff>68034</xdr:colOff>
      <xdr:row>6</xdr:row>
      <xdr:rowOff>108858</xdr:rowOff>
    </xdr:from>
    <xdr:to>
      <xdr:col>1</xdr:col>
      <xdr:colOff>1710075</xdr:colOff>
      <xdr:row>6</xdr:row>
      <xdr:rowOff>1986216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53141" y="6041572"/>
          <a:ext cx="1640136" cy="1881168"/>
        </a:xfrm>
        <a:prstGeom prst="rect">
          <a:avLst/>
        </a:prstGeom>
      </xdr:spPr>
    </xdr:pic>
    <xdr:clientData/>
  </xdr:twoCellAnchor>
  <xdr:twoCellAnchor editAs="oneCell">
    <xdr:from>
      <xdr:col>1</xdr:col>
      <xdr:colOff>1796143</xdr:colOff>
      <xdr:row>6</xdr:row>
      <xdr:rowOff>1143001</xdr:rowOff>
    </xdr:from>
    <xdr:to>
      <xdr:col>1</xdr:col>
      <xdr:colOff>2929346</xdr:colOff>
      <xdr:row>7</xdr:row>
      <xdr:rowOff>26422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81250" y="7075715"/>
          <a:ext cx="1129393" cy="1471363"/>
        </a:xfrm>
        <a:prstGeom prst="rect">
          <a:avLst/>
        </a:prstGeom>
      </xdr:spPr>
    </xdr:pic>
    <xdr:clientData/>
  </xdr:twoCellAnchor>
  <xdr:twoCellAnchor>
    <xdr:from>
      <xdr:col>1</xdr:col>
      <xdr:colOff>421821</xdr:colOff>
      <xdr:row>18</xdr:row>
      <xdr:rowOff>149559</xdr:rowOff>
    </xdr:from>
    <xdr:to>
      <xdr:col>1</xdr:col>
      <xdr:colOff>2449286</xdr:colOff>
      <xdr:row>18</xdr:row>
      <xdr:rowOff>1152071</xdr:rowOff>
    </xdr:to>
    <xdr:pic>
      <xdr:nvPicPr>
        <xdr:cNvPr id="21" name="Obraz 3" descr="image003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928" y="27186952"/>
          <a:ext cx="2027465" cy="1002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483053</xdr:colOff>
      <xdr:row>17</xdr:row>
      <xdr:rowOff>27217</xdr:rowOff>
    </xdr:from>
    <xdr:to>
      <xdr:col>1</xdr:col>
      <xdr:colOff>2427818</xdr:colOff>
      <xdr:row>17</xdr:row>
      <xdr:rowOff>993325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1563885" y="24020948"/>
          <a:ext cx="966108" cy="1937145"/>
        </a:xfrm>
        <a:prstGeom prst="rect">
          <a:avLst/>
        </a:prstGeom>
      </xdr:spPr>
    </xdr:pic>
    <xdr:clientData/>
  </xdr:twoCellAnchor>
  <xdr:oneCellAnchor>
    <xdr:from>
      <xdr:col>1</xdr:col>
      <xdr:colOff>659947</xdr:colOff>
      <xdr:row>19</xdr:row>
      <xdr:rowOff>141450</xdr:rowOff>
    </xdr:from>
    <xdr:ext cx="1173615" cy="953924"/>
    <xdr:pic>
      <xdr:nvPicPr>
        <xdr:cNvPr id="25" name="Obraz 24">
          <a:extLst>
            <a:ext uri="{FF2B5EF4-FFF2-40B4-BE49-F238E27FC236}">
              <a16:creationId xmlns:a16="http://schemas.microsoft.com/office/drawing/2014/main" id="{049D0A09-FDFA-44C2-8A01-71AADC6B6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55260" y="26978138"/>
          <a:ext cx="1173615" cy="953924"/>
        </a:xfrm>
        <a:prstGeom prst="rect">
          <a:avLst/>
        </a:prstGeom>
      </xdr:spPr>
    </xdr:pic>
    <xdr:clientData/>
  </xdr:oneCellAnchor>
  <xdr:oneCellAnchor>
    <xdr:from>
      <xdr:col>1</xdr:col>
      <xdr:colOff>647246</xdr:colOff>
      <xdr:row>22</xdr:row>
      <xdr:rowOff>376917</xdr:rowOff>
    </xdr:from>
    <xdr:ext cx="948419" cy="824594"/>
    <xdr:pic>
      <xdr:nvPicPr>
        <xdr:cNvPr id="53" name="Obraz 52">
          <a:extLst>
            <a:ext uri="{FF2B5EF4-FFF2-40B4-BE49-F238E27FC236}">
              <a16:creationId xmlns:a16="http://schemas.microsoft.com/office/drawing/2014/main" id="{B8C4A693-CE29-43E2-B127-E56746AC6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91746" y="32714292"/>
          <a:ext cx="948419" cy="824594"/>
        </a:xfrm>
        <a:prstGeom prst="rect">
          <a:avLst/>
        </a:prstGeom>
      </xdr:spPr>
    </xdr:pic>
    <xdr:clientData/>
  </xdr:oneCellAnchor>
  <xdr:twoCellAnchor editAs="oneCell">
    <xdr:from>
      <xdr:col>1</xdr:col>
      <xdr:colOff>574676</xdr:colOff>
      <xdr:row>20</xdr:row>
      <xdr:rowOff>260350</xdr:rowOff>
    </xdr:from>
    <xdr:to>
      <xdr:col>1</xdr:col>
      <xdr:colOff>2118695</xdr:colOff>
      <xdr:row>20</xdr:row>
      <xdr:rowOff>913582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1D3EF66C-9712-4813-B104-0D6D2008D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19176" y="29406850"/>
          <a:ext cx="1544019" cy="653232"/>
        </a:xfrm>
        <a:prstGeom prst="rect">
          <a:avLst/>
        </a:prstGeom>
      </xdr:spPr>
    </xdr:pic>
    <xdr:clientData/>
  </xdr:twoCellAnchor>
  <xdr:twoCellAnchor editAs="oneCell">
    <xdr:from>
      <xdr:col>1</xdr:col>
      <xdr:colOff>765176</xdr:colOff>
      <xdr:row>21</xdr:row>
      <xdr:rowOff>507054</xdr:rowOff>
    </xdr:from>
    <xdr:to>
      <xdr:col>1</xdr:col>
      <xdr:colOff>2277746</xdr:colOff>
      <xdr:row>21</xdr:row>
      <xdr:rowOff>1682860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273EBFAB-ABF1-458E-9111-63C72FD33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09676" y="30875929"/>
          <a:ext cx="1512570" cy="1175806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412751</xdr:colOff>
      <xdr:row>23</xdr:row>
      <xdr:rowOff>320676</xdr:rowOff>
    </xdr:from>
    <xdr:to>
      <xdr:col>1</xdr:col>
      <xdr:colOff>2099542</xdr:colOff>
      <xdr:row>23</xdr:row>
      <xdr:rowOff>1254126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C807C538-59F4-4E8C-9785-263AC9DE3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1" y="33721676"/>
          <a:ext cx="1688696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958850</xdr:colOff>
      <xdr:row>24</xdr:row>
      <xdr:rowOff>419100</xdr:rowOff>
    </xdr:from>
    <xdr:to>
      <xdr:col>1</xdr:col>
      <xdr:colOff>1825625</xdr:colOff>
      <xdr:row>24</xdr:row>
      <xdr:rowOff>1289685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18559FC6-7842-4CEA-8BAD-0BF3397B1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350" y="36233100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25</xdr:row>
      <xdr:rowOff>196850</xdr:rowOff>
    </xdr:from>
    <xdr:to>
      <xdr:col>1</xdr:col>
      <xdr:colOff>2025015</xdr:colOff>
      <xdr:row>25</xdr:row>
      <xdr:rowOff>1490345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D70EC4BB-E5C7-4AD4-BF58-12FDB59A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925" y="37804725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745355</xdr:colOff>
      <xdr:row>26</xdr:row>
      <xdr:rowOff>412751</xdr:rowOff>
    </xdr:from>
    <xdr:to>
      <xdr:col>1</xdr:col>
      <xdr:colOff>2013585</xdr:colOff>
      <xdr:row>26</xdr:row>
      <xdr:rowOff>1565275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A19BDA9F-CFB8-45A3-B32B-94FEEF072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855" y="39814501"/>
          <a:ext cx="1264420" cy="1152524"/>
        </a:xfrm>
        <a:prstGeom prst="rect">
          <a:avLst/>
        </a:prstGeom>
      </xdr:spPr>
    </xdr:pic>
    <xdr:clientData/>
  </xdr:twoCellAnchor>
  <xdr:oneCellAnchor>
    <xdr:from>
      <xdr:col>1</xdr:col>
      <xdr:colOff>381000</xdr:colOff>
      <xdr:row>27</xdr:row>
      <xdr:rowOff>136525</xdr:rowOff>
    </xdr:from>
    <xdr:ext cx="1600770" cy="1193908"/>
    <xdr:pic>
      <xdr:nvPicPr>
        <xdr:cNvPr id="60" name="Obraz 59">
          <a:extLst>
            <a:ext uri="{FF2B5EF4-FFF2-40B4-BE49-F238E27FC236}">
              <a16:creationId xmlns:a16="http://schemas.microsoft.com/office/drawing/2014/main" id="{FE06ADA1-4335-46DD-9456-11D68139A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25500" y="41332150"/>
          <a:ext cx="1600770" cy="1193908"/>
        </a:xfrm>
        <a:prstGeom prst="rect">
          <a:avLst/>
        </a:prstGeom>
      </xdr:spPr>
    </xdr:pic>
    <xdr:clientData/>
  </xdr:oneCellAnchor>
  <xdr:twoCellAnchor editAs="oneCell">
    <xdr:from>
      <xdr:col>1</xdr:col>
      <xdr:colOff>425450</xdr:colOff>
      <xdr:row>28</xdr:row>
      <xdr:rowOff>114300</xdr:rowOff>
    </xdr:from>
    <xdr:to>
      <xdr:col>1</xdr:col>
      <xdr:colOff>2239184</xdr:colOff>
      <xdr:row>28</xdr:row>
      <xdr:rowOff>1261745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C2186BA4-11BB-4A5A-8AD4-8B6BC9E38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55700" y="42151300"/>
          <a:ext cx="1808019" cy="1149350"/>
        </a:xfrm>
        <a:prstGeom prst="rect">
          <a:avLst/>
        </a:prstGeom>
      </xdr:spPr>
    </xdr:pic>
    <xdr:clientData/>
  </xdr:twoCellAnchor>
  <xdr:twoCellAnchor>
    <xdr:from>
      <xdr:col>1</xdr:col>
      <xdr:colOff>1095375</xdr:colOff>
      <xdr:row>31</xdr:row>
      <xdr:rowOff>333417</xdr:rowOff>
    </xdr:from>
    <xdr:to>
      <xdr:col>1</xdr:col>
      <xdr:colOff>2291292</xdr:colOff>
      <xdr:row>31</xdr:row>
      <xdr:rowOff>1928958</xdr:rowOff>
    </xdr:to>
    <xdr:pic>
      <xdr:nvPicPr>
        <xdr:cNvPr id="101" name="Obraz 100" descr="a91e7948-2a37-4b4c-8079-02b271ff9d0f@enea">
          <a:extLst>
            <a:ext uri="{FF2B5EF4-FFF2-40B4-BE49-F238E27FC236}">
              <a16:creationId xmlns:a16="http://schemas.microsoft.com/office/drawing/2014/main" id="{4DCE31C3-6BCE-46F0-86DB-FC761F7BE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5625" y="47275792"/>
          <a:ext cx="1195917" cy="1595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30</xdr:row>
      <xdr:rowOff>158875</xdr:rowOff>
    </xdr:from>
    <xdr:to>
      <xdr:col>1</xdr:col>
      <xdr:colOff>1905000</xdr:colOff>
      <xdr:row>30</xdr:row>
      <xdr:rowOff>1526691</xdr:rowOff>
    </xdr:to>
    <xdr:pic>
      <xdr:nvPicPr>
        <xdr:cNvPr id="125" name="Obraz 124">
          <a:extLst>
            <a:ext uri="{FF2B5EF4-FFF2-40B4-BE49-F238E27FC236}">
              <a16:creationId xmlns:a16="http://schemas.microsoft.com/office/drawing/2014/main" id="{48C3E5B8-F29E-4354-A2F9-7298DE5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587500" y="45196250"/>
          <a:ext cx="1047750" cy="1472591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889001</xdr:colOff>
      <xdr:row>29</xdr:row>
      <xdr:rowOff>15875</xdr:rowOff>
    </xdr:from>
    <xdr:to>
      <xdr:col>1</xdr:col>
      <xdr:colOff>1938655</xdr:colOff>
      <xdr:row>29</xdr:row>
      <xdr:rowOff>1397329</xdr:rowOff>
    </xdr:to>
    <xdr:pic>
      <xdr:nvPicPr>
        <xdr:cNvPr id="126" name="Obraz 125">
          <a:extLst>
            <a:ext uri="{FF2B5EF4-FFF2-40B4-BE49-F238E27FC236}">
              <a16:creationId xmlns:a16="http://schemas.microsoft.com/office/drawing/2014/main" id="{6B7C251F-21A4-4691-8B83-240F87C93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flipV="1">
          <a:off x="1619251" y="43418125"/>
          <a:ext cx="1047749" cy="1373834"/>
        </a:xfrm>
        <a:prstGeom prst="rect">
          <a:avLst/>
        </a:prstGeom>
      </xdr:spPr>
    </xdr:pic>
    <xdr:clientData/>
  </xdr:twoCellAnchor>
  <xdr:twoCellAnchor editAs="oneCell">
    <xdr:from>
      <xdr:col>1</xdr:col>
      <xdr:colOff>354544</xdr:colOff>
      <xdr:row>31</xdr:row>
      <xdr:rowOff>63500</xdr:rowOff>
    </xdr:from>
    <xdr:to>
      <xdr:col>1</xdr:col>
      <xdr:colOff>867678</xdr:colOff>
      <xdr:row>31</xdr:row>
      <xdr:rowOff>2122381</xdr:rowOff>
    </xdr:to>
    <xdr:pic>
      <xdr:nvPicPr>
        <xdr:cNvPr id="143" name="Obraz 142">
          <a:extLst>
            <a:ext uri="{FF2B5EF4-FFF2-40B4-BE49-F238E27FC236}">
              <a16:creationId xmlns:a16="http://schemas.microsoft.com/office/drawing/2014/main" id="{97E5A355-9D08-44EA-9A08-EDDE2EDB0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84794" y="47005875"/>
          <a:ext cx="507419" cy="2053166"/>
        </a:xfrm>
        <a:prstGeom prst="rect">
          <a:avLst/>
        </a:prstGeom>
      </xdr:spPr>
    </xdr:pic>
    <xdr:clientData/>
  </xdr:twoCellAnchor>
  <xdr:twoCellAnchor editAs="oneCell">
    <xdr:from>
      <xdr:col>1</xdr:col>
      <xdr:colOff>1449916</xdr:colOff>
      <xdr:row>32</xdr:row>
      <xdr:rowOff>127221</xdr:rowOff>
    </xdr:from>
    <xdr:to>
      <xdr:col>1</xdr:col>
      <xdr:colOff>2864273</xdr:colOff>
      <xdr:row>32</xdr:row>
      <xdr:rowOff>759023</xdr:rowOff>
    </xdr:to>
    <xdr:pic>
      <xdr:nvPicPr>
        <xdr:cNvPr id="144" name="Obraz 143">
          <a:extLst>
            <a:ext uri="{FF2B5EF4-FFF2-40B4-BE49-F238E27FC236}">
              <a16:creationId xmlns:a16="http://schemas.microsoft.com/office/drawing/2014/main" id="{EDE9AF50-09D7-4FE9-AD25-424C75AC4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180166" y="49355596"/>
          <a:ext cx="1418167" cy="1022327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32</xdr:row>
      <xdr:rowOff>62536</xdr:rowOff>
    </xdr:from>
    <xdr:to>
      <xdr:col>1</xdr:col>
      <xdr:colOff>1327787</xdr:colOff>
      <xdr:row>32</xdr:row>
      <xdr:rowOff>765056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id="{B9DA603E-B8E1-4B3A-BE22-14762ED9B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7750" y="49290911"/>
          <a:ext cx="1006477" cy="111209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35</xdr:row>
      <xdr:rowOff>151202</xdr:rowOff>
    </xdr:from>
    <xdr:to>
      <xdr:col>1</xdr:col>
      <xdr:colOff>1984375</xdr:colOff>
      <xdr:row>35</xdr:row>
      <xdr:rowOff>1216121</xdr:rowOff>
    </xdr:to>
    <xdr:pic>
      <xdr:nvPicPr>
        <xdr:cNvPr id="153" name="Symbol zastępczy obrazu 4">
          <a:extLst>
            <a:ext uri="{FF2B5EF4-FFF2-40B4-BE49-F238E27FC236}">
              <a16:creationId xmlns:a16="http://schemas.microsoft.com/office/drawing/2014/main" id="{53961093-611F-4FEE-96C1-235951C56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 t="10520" b="10520"/>
        <a:stretch>
          <a:fillRect/>
        </a:stretch>
      </xdr:blipFill>
      <xdr:spPr>
        <a:xfrm>
          <a:off x="730250" y="54269077"/>
          <a:ext cx="1698625" cy="1061109"/>
        </a:xfrm>
        <a:prstGeom prst="rect">
          <a:avLst/>
        </a:prstGeom>
      </xdr:spPr>
    </xdr:pic>
    <xdr:clientData/>
  </xdr:twoCellAnchor>
  <xdr:twoCellAnchor editAs="oneCell">
    <xdr:from>
      <xdr:col>1</xdr:col>
      <xdr:colOff>690034</xdr:colOff>
      <xdr:row>36</xdr:row>
      <xdr:rowOff>39927</xdr:rowOff>
    </xdr:from>
    <xdr:to>
      <xdr:col>1</xdr:col>
      <xdr:colOff>1899034</xdr:colOff>
      <xdr:row>36</xdr:row>
      <xdr:rowOff>1061453</xdr:rowOff>
    </xdr:to>
    <xdr:pic>
      <xdr:nvPicPr>
        <xdr:cNvPr id="154" name="Obraz 153">
          <a:extLst>
            <a:ext uri="{FF2B5EF4-FFF2-40B4-BE49-F238E27FC236}">
              <a16:creationId xmlns:a16="http://schemas.microsoft.com/office/drawing/2014/main" id="{3D5B998A-BCB3-4856-BFAB-529ECE99E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34534" y="55491302"/>
          <a:ext cx="1205190" cy="1017716"/>
        </a:xfrm>
        <a:prstGeom prst="rect">
          <a:avLst/>
        </a:prstGeom>
      </xdr:spPr>
    </xdr:pic>
    <xdr:clientData/>
  </xdr:twoCellAnchor>
  <xdr:twoCellAnchor editAs="oneCell">
    <xdr:from>
      <xdr:col>1</xdr:col>
      <xdr:colOff>377826</xdr:colOff>
      <xdr:row>37</xdr:row>
      <xdr:rowOff>337220</xdr:rowOff>
    </xdr:from>
    <xdr:to>
      <xdr:col>1</xdr:col>
      <xdr:colOff>2578829</xdr:colOff>
      <xdr:row>37</xdr:row>
      <xdr:rowOff>1334171</xdr:rowOff>
    </xdr:to>
    <xdr:pic>
      <xdr:nvPicPr>
        <xdr:cNvPr id="155" name="Picture 4" descr="https://koruma.pl/pol_pl_Aluminiowe-etui-antykradziezowe-na-karty-zblizeniowe-czarny-karbon-409_1.jpg">
          <a:extLst>
            <a:ext uri="{FF2B5EF4-FFF2-40B4-BE49-F238E27FC236}">
              <a16:creationId xmlns:a16="http://schemas.microsoft.com/office/drawing/2014/main" id="{A4FA030A-A20F-47BD-966C-1CFA4E6474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556" b="18807"/>
        <a:stretch/>
      </xdr:blipFill>
      <xdr:spPr bwMode="auto">
        <a:xfrm>
          <a:off x="1108076" y="63948345"/>
          <a:ext cx="219528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645532</xdr:colOff>
      <xdr:row>38</xdr:row>
      <xdr:rowOff>681842</xdr:rowOff>
    </xdr:from>
    <xdr:to>
      <xdr:col>1</xdr:col>
      <xdr:colOff>2251076</xdr:colOff>
      <xdr:row>38</xdr:row>
      <xdr:rowOff>2098180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id="{C0AA6097-D7E7-4E05-93D4-D95ADE89C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375782" y="69436467"/>
          <a:ext cx="1605544" cy="1835438"/>
        </a:xfrm>
        <a:prstGeom prst="rect">
          <a:avLst/>
        </a:prstGeom>
      </xdr:spPr>
    </xdr:pic>
    <xdr:clientData/>
  </xdr:twoCellAnchor>
  <xdr:twoCellAnchor editAs="oneCell">
    <xdr:from>
      <xdr:col>1</xdr:col>
      <xdr:colOff>629708</xdr:colOff>
      <xdr:row>39</xdr:row>
      <xdr:rowOff>285750</xdr:rowOff>
    </xdr:from>
    <xdr:to>
      <xdr:col>1</xdr:col>
      <xdr:colOff>2575715</xdr:colOff>
      <xdr:row>39</xdr:row>
      <xdr:rowOff>952500</xdr:rowOff>
    </xdr:to>
    <xdr:pic>
      <xdr:nvPicPr>
        <xdr:cNvPr id="270" name="Obraz 269">
          <a:extLst>
            <a:ext uri="{FF2B5EF4-FFF2-40B4-BE49-F238E27FC236}">
              <a16:creationId xmlns:a16="http://schemas.microsoft.com/office/drawing/2014/main" id="{B625A7E8-B7B8-4ED1-BC97-403A7D276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359958" y="72659875"/>
          <a:ext cx="1938387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1153987</xdr:colOff>
      <xdr:row>40</xdr:row>
      <xdr:rowOff>80339</xdr:rowOff>
    </xdr:from>
    <xdr:to>
      <xdr:col>1</xdr:col>
      <xdr:colOff>1949078</xdr:colOff>
      <xdr:row>40</xdr:row>
      <xdr:rowOff>1329172</xdr:rowOff>
    </xdr:to>
    <xdr:pic>
      <xdr:nvPicPr>
        <xdr:cNvPr id="271" name="Obraz 270">
          <a:extLst>
            <a:ext uri="{FF2B5EF4-FFF2-40B4-BE49-F238E27FC236}">
              <a16:creationId xmlns:a16="http://schemas.microsoft.com/office/drawing/2014/main" id="{D2A30B08-CDB7-46CC-8B73-AD96FD22C3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/>
        <a:srcRect r="55194"/>
        <a:stretch/>
      </xdr:blipFill>
      <xdr:spPr>
        <a:xfrm>
          <a:off x="1593602" y="62735998"/>
          <a:ext cx="798901" cy="1248833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45</xdr:row>
      <xdr:rowOff>95250</xdr:rowOff>
    </xdr:from>
    <xdr:to>
      <xdr:col>1</xdr:col>
      <xdr:colOff>2317931</xdr:colOff>
      <xdr:row>45</xdr:row>
      <xdr:rowOff>1132445</xdr:rowOff>
    </xdr:to>
    <xdr:pic>
      <xdr:nvPicPr>
        <xdr:cNvPr id="276" name="Obraz 275">
          <a:extLst>
            <a:ext uri="{FF2B5EF4-FFF2-40B4-BE49-F238E27FC236}">
              <a16:creationId xmlns:a16="http://schemas.microsoft.com/office/drawing/2014/main" id="{48E189DD-B053-4D4C-BD38-B7060EB0E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89000" y="70929500"/>
          <a:ext cx="1869621" cy="103148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682625</xdr:colOff>
      <xdr:row>33</xdr:row>
      <xdr:rowOff>48160</xdr:rowOff>
    </xdr:from>
    <xdr:to>
      <xdr:col>1</xdr:col>
      <xdr:colOff>2082763</xdr:colOff>
      <xdr:row>33</xdr:row>
      <xdr:rowOff>1866900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C0A451A-803F-41E1-AEBB-D0604E573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120775" y="51387910"/>
          <a:ext cx="1392518" cy="1818740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904874</xdr:colOff>
      <xdr:row>34</xdr:row>
      <xdr:rowOff>222250</xdr:rowOff>
    </xdr:from>
    <xdr:to>
      <xdr:col>1</xdr:col>
      <xdr:colOff>1972310</xdr:colOff>
      <xdr:row>34</xdr:row>
      <xdr:rowOff>2016126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A73A68FA-20A6-4029-8CBE-B06808FACF95}"/>
            </a:ext>
          </a:extLst>
        </xdr:cNvPr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4" y="52546250"/>
          <a:ext cx="1063626" cy="17938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762000</xdr:colOff>
      <xdr:row>42</xdr:row>
      <xdr:rowOff>507999</xdr:rowOff>
    </xdr:from>
    <xdr:to>
      <xdr:col>1</xdr:col>
      <xdr:colOff>2095500</xdr:colOff>
      <xdr:row>42</xdr:row>
      <xdr:rowOff>1603374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B3784F4A-A00B-4A37-9309-A667DC0E2CF4}"/>
            </a:ext>
          </a:extLst>
        </xdr:cNvPr>
        <xdr:cNvPicPr/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206500" y="66786124"/>
          <a:ext cx="1333500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1047749</xdr:colOff>
      <xdr:row>44</xdr:row>
      <xdr:rowOff>158749</xdr:rowOff>
    </xdr:from>
    <xdr:to>
      <xdr:col>1</xdr:col>
      <xdr:colOff>1928494</xdr:colOff>
      <xdr:row>44</xdr:row>
      <xdr:rowOff>1099184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7BE1CFE8-89D8-45F7-BFEB-2AC9C19503B7}"/>
            </a:ext>
          </a:extLst>
        </xdr:cNvPr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49" y="70119874"/>
          <a:ext cx="873125" cy="936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539750</xdr:colOff>
      <xdr:row>46</xdr:row>
      <xdr:rowOff>238125</xdr:rowOff>
    </xdr:from>
    <xdr:to>
      <xdr:col>1</xdr:col>
      <xdr:colOff>2347595</xdr:colOff>
      <xdr:row>46</xdr:row>
      <xdr:rowOff>1292860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37E8AACA-4010-4282-848C-AB04DC10B794}"/>
            </a:ext>
          </a:extLst>
        </xdr:cNvPr>
        <xdr:cNvPicPr/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84250" y="72961500"/>
          <a:ext cx="1800225" cy="1054735"/>
        </a:xfrm>
        <a:prstGeom prst="rect">
          <a:avLst/>
        </a:prstGeom>
      </xdr:spPr>
    </xdr:pic>
    <xdr:clientData/>
  </xdr:twoCellAnchor>
  <xdr:twoCellAnchor editAs="oneCell">
    <xdr:from>
      <xdr:col>1</xdr:col>
      <xdr:colOff>783168</xdr:colOff>
      <xdr:row>43</xdr:row>
      <xdr:rowOff>52918</xdr:rowOff>
    </xdr:from>
    <xdr:to>
      <xdr:col>1</xdr:col>
      <xdr:colOff>2081954</xdr:colOff>
      <xdr:row>43</xdr:row>
      <xdr:rowOff>1413296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98AA4976-71DB-4556-A51F-8F4569096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217085" y="68548251"/>
          <a:ext cx="1291166" cy="136037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41</xdr:row>
      <xdr:rowOff>211668</xdr:rowOff>
    </xdr:from>
    <xdr:to>
      <xdr:col>1</xdr:col>
      <xdr:colOff>2561570</xdr:colOff>
      <xdr:row>41</xdr:row>
      <xdr:rowOff>1326727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9AF367B3-AA60-4557-BFCB-9B2359B4E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57917" y="64854668"/>
          <a:ext cx="1041380" cy="1111249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116416</xdr:colOff>
      <xdr:row>41</xdr:row>
      <xdr:rowOff>42333</xdr:rowOff>
    </xdr:from>
    <xdr:to>
      <xdr:col>1</xdr:col>
      <xdr:colOff>1476932</xdr:colOff>
      <xdr:row>41</xdr:row>
      <xdr:rowOff>1588214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3954B06D-56BE-40B1-8C98-2443930AB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50333" y="64685333"/>
          <a:ext cx="1356706" cy="15382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54"/>
  <sheetViews>
    <sheetView tabSelected="1" topLeftCell="C1" zoomScale="70" zoomScaleNormal="70" workbookViewId="0">
      <pane ySplit="3" topLeftCell="A53" activePane="bottomLeft" state="frozen"/>
      <selection activeCell="AH1" sqref="AH1"/>
      <selection pane="bottomLeft" activeCell="M44" sqref="M44"/>
    </sheetView>
  </sheetViews>
  <sheetFormatPr defaultColWidth="8.85546875" defaultRowHeight="15"/>
  <cols>
    <col min="1" max="1" width="6.5703125" style="19" bestFit="1" customWidth="1"/>
    <col min="2" max="2" width="45.140625" style="19" customWidth="1"/>
    <col min="3" max="3" width="35.5703125" style="20" customWidth="1"/>
    <col min="4" max="4" width="87" style="21" customWidth="1"/>
    <col min="5" max="5" width="30.7109375" style="21" customWidth="1"/>
    <col min="6" max="6" width="28.85546875" style="21" customWidth="1"/>
    <col min="7" max="7" width="38.85546875" style="21" customWidth="1"/>
    <col min="8" max="8" width="30" style="21" bestFit="1" customWidth="1"/>
    <col min="9" max="9" width="29" style="21" bestFit="1" customWidth="1"/>
    <col min="10" max="10" width="16.140625" style="25" bestFit="1" customWidth="1"/>
    <col min="11" max="11" width="21.85546875" style="43" bestFit="1" customWidth="1"/>
    <col min="12" max="12" width="23.28515625" style="21" customWidth="1"/>
    <col min="13" max="13" width="11.7109375" style="19" customWidth="1"/>
    <col min="14" max="14" width="8.85546875" style="19" customWidth="1"/>
    <col min="15" max="16384" width="8.85546875" style="19"/>
  </cols>
  <sheetData>
    <row r="1" spans="1:12" ht="161.25" customHeight="1" thickBot="1">
      <c r="A1" s="47" t="s">
        <v>247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</row>
    <row r="2" spans="1:12" s="22" customFormat="1" ht="75.75" customHeight="1">
      <c r="A2" s="56" t="s">
        <v>145</v>
      </c>
      <c r="B2" s="58" t="s">
        <v>139</v>
      </c>
      <c r="C2" s="52" t="s">
        <v>140</v>
      </c>
      <c r="D2" s="52" t="s">
        <v>0</v>
      </c>
      <c r="E2" s="52" t="s">
        <v>1</v>
      </c>
      <c r="F2" s="52" t="s">
        <v>2</v>
      </c>
      <c r="G2" s="52" t="s">
        <v>3</v>
      </c>
      <c r="H2" s="52" t="s">
        <v>4</v>
      </c>
      <c r="I2" s="52" t="s">
        <v>5</v>
      </c>
      <c r="J2" s="54" t="s">
        <v>146</v>
      </c>
      <c r="K2" s="48" t="s">
        <v>239</v>
      </c>
      <c r="L2" s="50" t="s">
        <v>189</v>
      </c>
    </row>
    <row r="3" spans="1:12" s="4" customFormat="1" ht="39.75" customHeight="1" thickBot="1">
      <c r="A3" s="57"/>
      <c r="B3" s="59"/>
      <c r="C3" s="53"/>
      <c r="D3" s="53"/>
      <c r="E3" s="53"/>
      <c r="F3" s="53"/>
      <c r="G3" s="53"/>
      <c r="H3" s="53"/>
      <c r="I3" s="53"/>
      <c r="J3" s="55"/>
      <c r="K3" s="49"/>
      <c r="L3" s="51"/>
    </row>
    <row r="4" spans="1:12" s="4" customFormat="1" ht="96" customHeight="1">
      <c r="A4" s="30">
        <v>1</v>
      </c>
      <c r="B4" s="30"/>
      <c r="C4" s="31" t="s">
        <v>53</v>
      </c>
      <c r="D4" s="31" t="s">
        <v>141</v>
      </c>
      <c r="E4" s="31" t="s">
        <v>64</v>
      </c>
      <c r="F4" s="31" t="s">
        <v>191</v>
      </c>
      <c r="G4" s="31" t="s">
        <v>142</v>
      </c>
      <c r="H4" s="31" t="s">
        <v>228</v>
      </c>
      <c r="I4" s="31" t="s">
        <v>35</v>
      </c>
      <c r="J4" s="3">
        <v>4900</v>
      </c>
      <c r="K4" s="32"/>
      <c r="L4" s="45">
        <f>J4*K4</f>
        <v>0</v>
      </c>
    </row>
    <row r="5" spans="1:12" s="4" customFormat="1" ht="122.25" customHeight="1">
      <c r="A5" s="11">
        <v>2</v>
      </c>
      <c r="B5" s="11"/>
      <c r="C5" s="10" t="s">
        <v>60</v>
      </c>
      <c r="D5" s="27" t="s">
        <v>153</v>
      </c>
      <c r="E5" s="10" t="s">
        <v>7</v>
      </c>
      <c r="F5" s="10" t="s">
        <v>137</v>
      </c>
      <c r="G5" s="5" t="s">
        <v>162</v>
      </c>
      <c r="H5" s="10" t="s">
        <v>228</v>
      </c>
      <c r="I5" s="10" t="s">
        <v>6</v>
      </c>
      <c r="J5" s="3">
        <v>701</v>
      </c>
      <c r="K5" s="33"/>
      <c r="L5" s="45">
        <f t="shared" ref="L5:L47" si="0">J5*K5</f>
        <v>0</v>
      </c>
    </row>
    <row r="6" spans="1:12" s="4" customFormat="1" ht="91.15" customHeight="1">
      <c r="A6" s="11">
        <v>3</v>
      </c>
      <c r="B6" s="11"/>
      <c r="C6" s="10" t="s">
        <v>9</v>
      </c>
      <c r="D6" s="10" t="s">
        <v>10</v>
      </c>
      <c r="E6" s="10" t="s">
        <v>11</v>
      </c>
      <c r="F6" s="10" t="s">
        <v>12</v>
      </c>
      <c r="G6" s="10" t="s">
        <v>13</v>
      </c>
      <c r="H6" s="10" t="s">
        <v>229</v>
      </c>
      <c r="I6" s="10" t="s">
        <v>6</v>
      </c>
      <c r="J6" s="3">
        <v>2051</v>
      </c>
      <c r="K6" s="33"/>
      <c r="L6" s="45">
        <f t="shared" si="0"/>
        <v>0</v>
      </c>
    </row>
    <row r="7" spans="1:12" s="4" customFormat="1" ht="204.75" customHeight="1">
      <c r="A7" s="11">
        <v>4</v>
      </c>
      <c r="B7" s="11"/>
      <c r="C7" s="40" t="s">
        <v>197</v>
      </c>
      <c r="D7" s="40" t="s">
        <v>240</v>
      </c>
      <c r="E7" s="10" t="s">
        <v>62</v>
      </c>
      <c r="F7" s="40" t="s">
        <v>241</v>
      </c>
      <c r="G7" s="40" t="s">
        <v>242</v>
      </c>
      <c r="H7" s="10" t="s">
        <v>243</v>
      </c>
      <c r="I7" s="10" t="s">
        <v>225</v>
      </c>
      <c r="J7" s="3">
        <v>200</v>
      </c>
      <c r="K7" s="44"/>
      <c r="L7" s="45">
        <f t="shared" si="0"/>
        <v>0</v>
      </c>
    </row>
    <row r="8" spans="1:12" s="4" customFormat="1" ht="92.25" customHeight="1">
      <c r="A8" s="11">
        <v>5</v>
      </c>
      <c r="B8" s="11"/>
      <c r="C8" s="10" t="s">
        <v>43</v>
      </c>
      <c r="D8" s="10" t="s">
        <v>132</v>
      </c>
      <c r="E8" s="10" t="s">
        <v>15</v>
      </c>
      <c r="F8" s="10" t="s">
        <v>16</v>
      </c>
      <c r="G8" s="10" t="s">
        <v>220</v>
      </c>
      <c r="H8" s="10" t="s">
        <v>143</v>
      </c>
      <c r="I8" s="10" t="s">
        <v>6</v>
      </c>
      <c r="J8" s="3">
        <v>100</v>
      </c>
      <c r="K8" s="32"/>
      <c r="L8" s="45">
        <f t="shared" si="0"/>
        <v>0</v>
      </c>
    </row>
    <row r="9" spans="1:12" s="4" customFormat="1" ht="123.75" customHeight="1">
      <c r="A9" s="11">
        <v>6</v>
      </c>
      <c r="B9" s="11"/>
      <c r="C9" s="10" t="s">
        <v>17</v>
      </c>
      <c r="D9" s="10" t="s">
        <v>18</v>
      </c>
      <c r="E9" s="10" t="s">
        <v>19</v>
      </c>
      <c r="F9" s="10" t="s">
        <v>20</v>
      </c>
      <c r="G9" s="10" t="s">
        <v>21</v>
      </c>
      <c r="H9" s="10" t="s">
        <v>22</v>
      </c>
      <c r="I9" s="10" t="s">
        <v>23</v>
      </c>
      <c r="J9" s="3">
        <v>7000</v>
      </c>
      <c r="K9" s="32"/>
      <c r="L9" s="45">
        <f t="shared" si="0"/>
        <v>0</v>
      </c>
    </row>
    <row r="10" spans="1:12" s="4" customFormat="1" ht="105.6" customHeight="1">
      <c r="A10" s="11">
        <v>7</v>
      </c>
      <c r="B10" s="11"/>
      <c r="C10" s="10" t="s">
        <v>24</v>
      </c>
      <c r="D10" s="10" t="s">
        <v>25</v>
      </c>
      <c r="E10" s="10" t="s">
        <v>26</v>
      </c>
      <c r="F10" s="10" t="s">
        <v>27</v>
      </c>
      <c r="G10" s="10" t="s">
        <v>28</v>
      </c>
      <c r="H10" s="10" t="s">
        <v>29</v>
      </c>
      <c r="I10" s="10" t="s">
        <v>30</v>
      </c>
      <c r="J10" s="3">
        <v>7000</v>
      </c>
      <c r="K10" s="32"/>
      <c r="L10" s="45">
        <f t="shared" si="0"/>
        <v>0</v>
      </c>
    </row>
    <row r="11" spans="1:12" s="4" customFormat="1" ht="86.25" customHeight="1">
      <c r="A11" s="11">
        <v>8</v>
      </c>
      <c r="B11" s="6"/>
      <c r="C11" s="7" t="s">
        <v>31</v>
      </c>
      <c r="D11" s="10" t="s">
        <v>133</v>
      </c>
      <c r="E11" s="10" t="s">
        <v>7</v>
      </c>
      <c r="F11" s="10" t="s">
        <v>32</v>
      </c>
      <c r="G11" s="10" t="s">
        <v>33</v>
      </c>
      <c r="H11" s="10" t="s">
        <v>34</v>
      </c>
      <c r="I11" s="10" t="s">
        <v>35</v>
      </c>
      <c r="J11" s="3">
        <v>1150</v>
      </c>
      <c r="K11" s="32"/>
      <c r="L11" s="45">
        <f t="shared" si="0"/>
        <v>0</v>
      </c>
    </row>
    <row r="12" spans="1:12" s="4" customFormat="1" ht="141.75" customHeight="1">
      <c r="A12" s="11">
        <v>9</v>
      </c>
      <c r="B12" s="8"/>
      <c r="C12" s="7" t="s">
        <v>44</v>
      </c>
      <c r="D12" s="10" t="s">
        <v>47</v>
      </c>
      <c r="E12" s="10" t="s">
        <v>7</v>
      </c>
      <c r="F12" s="10" t="s">
        <v>163</v>
      </c>
      <c r="G12" s="10" t="s">
        <v>38</v>
      </c>
      <c r="H12" s="10" t="s">
        <v>39</v>
      </c>
      <c r="I12" s="10" t="s">
        <v>8</v>
      </c>
      <c r="J12" s="3">
        <v>100</v>
      </c>
      <c r="K12" s="32"/>
      <c r="L12" s="45">
        <f t="shared" si="0"/>
        <v>0</v>
      </c>
    </row>
    <row r="13" spans="1:12" ht="120" customHeight="1">
      <c r="A13" s="11">
        <v>10</v>
      </c>
      <c r="B13" s="8"/>
      <c r="C13" s="7" t="s">
        <v>51</v>
      </c>
      <c r="D13" s="10" t="s">
        <v>48</v>
      </c>
      <c r="E13" s="10" t="s">
        <v>7</v>
      </c>
      <c r="F13" s="10" t="s">
        <v>164</v>
      </c>
      <c r="G13" s="10" t="s">
        <v>41</v>
      </c>
      <c r="H13" s="10" t="s">
        <v>39</v>
      </c>
      <c r="I13" s="10" t="s">
        <v>8</v>
      </c>
      <c r="J13" s="3">
        <v>2000</v>
      </c>
      <c r="K13" s="32"/>
      <c r="L13" s="45">
        <f t="shared" si="0"/>
        <v>0</v>
      </c>
    </row>
    <row r="14" spans="1:12" s="4" customFormat="1" ht="138.75" customHeight="1">
      <c r="A14" s="11">
        <v>11</v>
      </c>
      <c r="B14" s="8"/>
      <c r="C14" s="7" t="s">
        <v>50</v>
      </c>
      <c r="D14" s="10" t="s">
        <v>48</v>
      </c>
      <c r="E14" s="10" t="s">
        <v>7</v>
      </c>
      <c r="F14" s="10" t="s">
        <v>165</v>
      </c>
      <c r="G14" s="10" t="s">
        <v>41</v>
      </c>
      <c r="H14" s="10" t="s">
        <v>42</v>
      </c>
      <c r="I14" s="10" t="s">
        <v>8</v>
      </c>
      <c r="J14" s="3">
        <v>1300</v>
      </c>
      <c r="K14" s="32"/>
      <c r="L14" s="45">
        <f t="shared" si="0"/>
        <v>0</v>
      </c>
    </row>
    <row r="15" spans="1:12" s="4" customFormat="1" ht="138.75" customHeight="1">
      <c r="A15" s="11">
        <v>12</v>
      </c>
      <c r="B15" s="8"/>
      <c r="C15" s="7" t="s">
        <v>40</v>
      </c>
      <c r="D15" s="10" t="s">
        <v>49</v>
      </c>
      <c r="E15" s="40" t="s">
        <v>136</v>
      </c>
      <c r="F15" s="10" t="s">
        <v>166</v>
      </c>
      <c r="G15" s="10" t="s">
        <v>38</v>
      </c>
      <c r="H15" s="10" t="s">
        <v>39</v>
      </c>
      <c r="I15" s="10" t="s">
        <v>8</v>
      </c>
      <c r="J15" s="3">
        <v>1250</v>
      </c>
      <c r="K15" s="32"/>
      <c r="L15" s="45">
        <f t="shared" si="0"/>
        <v>0</v>
      </c>
    </row>
    <row r="16" spans="1:12" ht="156.75" customHeight="1">
      <c r="A16" s="11">
        <v>13</v>
      </c>
      <c r="B16" s="8"/>
      <c r="C16" s="7" t="s">
        <v>40</v>
      </c>
      <c r="D16" s="10" t="s">
        <v>61</v>
      </c>
      <c r="E16" s="40" t="s">
        <v>213</v>
      </c>
      <c r="F16" s="10" t="s">
        <v>45</v>
      </c>
      <c r="G16" s="10" t="s">
        <v>38</v>
      </c>
      <c r="H16" s="10" t="s">
        <v>39</v>
      </c>
      <c r="I16" s="10" t="s">
        <v>8</v>
      </c>
      <c r="J16" s="3">
        <v>1150</v>
      </c>
      <c r="K16" s="32"/>
      <c r="L16" s="45">
        <f t="shared" si="0"/>
        <v>0</v>
      </c>
    </row>
    <row r="17" spans="1:12" ht="158.25" customHeight="1">
      <c r="A17" s="11">
        <v>14</v>
      </c>
      <c r="B17" s="23"/>
      <c r="C17" s="10" t="s">
        <v>52</v>
      </c>
      <c r="D17" s="10" t="s">
        <v>48</v>
      </c>
      <c r="E17" s="10" t="s">
        <v>7</v>
      </c>
      <c r="F17" s="10" t="s">
        <v>167</v>
      </c>
      <c r="G17" s="10" t="s">
        <v>41</v>
      </c>
      <c r="H17" s="10" t="s">
        <v>42</v>
      </c>
      <c r="I17" s="10" t="s">
        <v>8</v>
      </c>
      <c r="J17" s="3">
        <v>100</v>
      </c>
      <c r="K17" s="32"/>
      <c r="L17" s="45">
        <f t="shared" si="0"/>
        <v>0</v>
      </c>
    </row>
    <row r="18" spans="1:12" s="4" customFormat="1" ht="81.75" customHeight="1">
      <c r="A18" s="11">
        <v>15</v>
      </c>
      <c r="B18" s="23"/>
      <c r="C18" s="10" t="s">
        <v>93</v>
      </c>
      <c r="D18" s="10" t="s">
        <v>97</v>
      </c>
      <c r="E18" s="10" t="s">
        <v>7</v>
      </c>
      <c r="F18" s="10" t="s">
        <v>168</v>
      </c>
      <c r="G18" s="10" t="s">
        <v>98</v>
      </c>
      <c r="H18" s="10" t="s">
        <v>96</v>
      </c>
      <c r="I18" s="10" t="s">
        <v>8</v>
      </c>
      <c r="J18" s="3">
        <v>4700</v>
      </c>
      <c r="K18" s="32"/>
      <c r="L18" s="45">
        <f t="shared" si="0"/>
        <v>0</v>
      </c>
    </row>
    <row r="19" spans="1:12" s="4" customFormat="1" ht="103.7" customHeight="1">
      <c r="A19" s="11">
        <v>16</v>
      </c>
      <c r="B19" s="23"/>
      <c r="C19" s="10" t="s">
        <v>93</v>
      </c>
      <c r="D19" s="10" t="s">
        <v>94</v>
      </c>
      <c r="E19" s="10" t="s">
        <v>95</v>
      </c>
      <c r="F19" s="10" t="s">
        <v>171</v>
      </c>
      <c r="G19" s="10" t="s">
        <v>170</v>
      </c>
      <c r="H19" s="10" t="s">
        <v>96</v>
      </c>
      <c r="I19" s="10" t="s">
        <v>169</v>
      </c>
      <c r="J19" s="3">
        <v>1050</v>
      </c>
      <c r="K19" s="32"/>
      <c r="L19" s="45">
        <f t="shared" si="0"/>
        <v>0</v>
      </c>
    </row>
    <row r="20" spans="1:12" s="4" customFormat="1" ht="96" customHeight="1">
      <c r="A20" s="11">
        <v>17</v>
      </c>
      <c r="B20" s="24"/>
      <c r="C20" s="10" t="s">
        <v>124</v>
      </c>
      <c r="D20" s="9" t="s">
        <v>150</v>
      </c>
      <c r="E20" s="10" t="s">
        <v>173</v>
      </c>
      <c r="F20" s="10" t="s">
        <v>172</v>
      </c>
      <c r="G20" s="10" t="s">
        <v>125</v>
      </c>
      <c r="H20" s="10" t="s">
        <v>126</v>
      </c>
      <c r="I20" s="10" t="s">
        <v>127</v>
      </c>
      <c r="J20" s="3">
        <v>520</v>
      </c>
      <c r="K20" s="32"/>
      <c r="L20" s="45">
        <f t="shared" si="0"/>
        <v>0</v>
      </c>
    </row>
    <row r="21" spans="1:12" s="4" customFormat="1" ht="96.75" customHeight="1">
      <c r="A21" s="11">
        <v>18</v>
      </c>
      <c r="B21" s="11"/>
      <c r="C21" s="11" t="s">
        <v>134</v>
      </c>
      <c r="D21" s="11" t="s">
        <v>56</v>
      </c>
      <c r="E21" s="11" t="s">
        <v>7</v>
      </c>
      <c r="F21" s="11" t="s">
        <v>174</v>
      </c>
      <c r="G21" s="11" t="s">
        <v>14</v>
      </c>
      <c r="H21" s="41" t="s">
        <v>236</v>
      </c>
      <c r="I21" s="12" t="s">
        <v>115</v>
      </c>
      <c r="J21" s="3">
        <v>1751</v>
      </c>
      <c r="K21" s="32"/>
      <c r="L21" s="45">
        <f t="shared" si="0"/>
        <v>0</v>
      </c>
    </row>
    <row r="22" spans="1:12" ht="182.25" customHeight="1">
      <c r="A22" s="11">
        <v>19</v>
      </c>
      <c r="B22" s="11"/>
      <c r="C22" s="11" t="s">
        <v>57</v>
      </c>
      <c r="D22" s="27" t="s">
        <v>149</v>
      </c>
      <c r="E22" s="11" t="s">
        <v>7</v>
      </c>
      <c r="F22" s="11" t="s">
        <v>190</v>
      </c>
      <c r="G22" s="11" t="s">
        <v>65</v>
      </c>
      <c r="H22" s="41" t="s">
        <v>237</v>
      </c>
      <c r="I22" s="12" t="s">
        <v>238</v>
      </c>
      <c r="J22" s="3">
        <v>500</v>
      </c>
      <c r="K22" s="33"/>
      <c r="L22" s="45">
        <f t="shared" si="0"/>
        <v>0</v>
      </c>
    </row>
    <row r="23" spans="1:12" ht="132.75" customHeight="1">
      <c r="A23" s="11">
        <v>20</v>
      </c>
      <c r="B23" s="11"/>
      <c r="C23" s="11" t="s">
        <v>129</v>
      </c>
      <c r="D23" s="11" t="s">
        <v>130</v>
      </c>
      <c r="E23" s="11" t="s">
        <v>7</v>
      </c>
      <c r="F23" s="11" t="s">
        <v>66</v>
      </c>
      <c r="G23" s="11" t="s">
        <v>36</v>
      </c>
      <c r="H23" s="11" t="s">
        <v>230</v>
      </c>
      <c r="I23" s="12" t="s">
        <v>222</v>
      </c>
      <c r="J23" s="3">
        <v>120</v>
      </c>
      <c r="K23" s="32"/>
      <c r="L23" s="45">
        <f t="shared" si="0"/>
        <v>0</v>
      </c>
    </row>
    <row r="24" spans="1:12" ht="141" customHeight="1">
      <c r="A24" s="11">
        <v>21</v>
      </c>
      <c r="B24" s="24"/>
      <c r="C24" s="12" t="s">
        <v>77</v>
      </c>
      <c r="D24" s="10" t="s">
        <v>78</v>
      </c>
      <c r="E24" s="12" t="s">
        <v>81</v>
      </c>
      <c r="F24" s="12" t="s">
        <v>80</v>
      </c>
      <c r="G24" s="12" t="s">
        <v>79</v>
      </c>
      <c r="H24" s="41" t="s">
        <v>122</v>
      </c>
      <c r="I24" s="10" t="s">
        <v>115</v>
      </c>
      <c r="J24" s="3">
        <v>25</v>
      </c>
      <c r="K24" s="32"/>
      <c r="L24" s="45">
        <f t="shared" si="0"/>
        <v>0</v>
      </c>
    </row>
    <row r="25" spans="1:12" ht="141" customHeight="1">
      <c r="A25" s="11">
        <v>22</v>
      </c>
      <c r="B25" s="24"/>
      <c r="C25" s="12" t="s">
        <v>82</v>
      </c>
      <c r="D25" s="12" t="s">
        <v>154</v>
      </c>
      <c r="E25" s="12" t="s">
        <v>26</v>
      </c>
      <c r="F25" s="12" t="s">
        <v>187</v>
      </c>
      <c r="G25" s="12" t="s">
        <v>83</v>
      </c>
      <c r="H25" s="11" t="s">
        <v>63</v>
      </c>
      <c r="I25" s="12" t="s">
        <v>92</v>
      </c>
      <c r="J25" s="3">
        <v>2100</v>
      </c>
      <c r="K25" s="32"/>
      <c r="L25" s="45">
        <f t="shared" si="0"/>
        <v>0</v>
      </c>
    </row>
    <row r="26" spans="1:12" ht="141.75" customHeight="1">
      <c r="A26" s="11">
        <v>23</v>
      </c>
      <c r="B26" s="12"/>
      <c r="C26" s="12" t="s">
        <v>84</v>
      </c>
      <c r="D26" s="12" t="s">
        <v>131</v>
      </c>
      <c r="E26" s="12" t="s">
        <v>85</v>
      </c>
      <c r="F26" s="12" t="s">
        <v>192</v>
      </c>
      <c r="G26" s="12" t="s">
        <v>86</v>
      </c>
      <c r="H26" s="12" t="s">
        <v>87</v>
      </c>
      <c r="I26" s="10" t="s">
        <v>6</v>
      </c>
      <c r="J26" s="3">
        <v>390</v>
      </c>
      <c r="K26" s="32"/>
      <c r="L26" s="45">
        <f t="shared" si="0"/>
        <v>0</v>
      </c>
    </row>
    <row r="27" spans="1:12" ht="141.75" customHeight="1">
      <c r="A27" s="11">
        <v>24</v>
      </c>
      <c r="B27" s="1"/>
      <c r="C27" s="13" t="s">
        <v>88</v>
      </c>
      <c r="D27" s="28" t="s">
        <v>89</v>
      </c>
      <c r="E27" s="13" t="s">
        <v>90</v>
      </c>
      <c r="F27" s="2" t="s">
        <v>175</v>
      </c>
      <c r="G27" s="13" t="s">
        <v>91</v>
      </c>
      <c r="H27" s="13" t="s">
        <v>87</v>
      </c>
      <c r="I27" s="13" t="s">
        <v>92</v>
      </c>
      <c r="J27" s="26">
        <v>250</v>
      </c>
      <c r="K27" s="34"/>
      <c r="L27" s="45">
        <f t="shared" si="0"/>
        <v>0</v>
      </c>
    </row>
    <row r="28" spans="1:12" ht="115.15" customHeight="1">
      <c r="A28" s="11">
        <v>25</v>
      </c>
      <c r="B28" s="9"/>
      <c r="C28" s="11" t="s">
        <v>119</v>
      </c>
      <c r="D28" s="11" t="s">
        <v>120</v>
      </c>
      <c r="E28" s="11" t="s">
        <v>121</v>
      </c>
      <c r="F28" s="12" t="s">
        <v>176</v>
      </c>
      <c r="G28" s="12" t="s">
        <v>83</v>
      </c>
      <c r="H28" s="11" t="s">
        <v>231</v>
      </c>
      <c r="I28" s="12" t="s">
        <v>8</v>
      </c>
      <c r="J28" s="3">
        <v>600</v>
      </c>
      <c r="K28" s="32"/>
      <c r="L28" s="45">
        <f t="shared" si="0"/>
        <v>0</v>
      </c>
    </row>
    <row r="29" spans="1:12" ht="121.5" customHeight="1">
      <c r="A29" s="11">
        <v>26</v>
      </c>
      <c r="B29" s="14"/>
      <c r="C29" s="14" t="s">
        <v>54</v>
      </c>
      <c r="D29" s="29" t="s">
        <v>193</v>
      </c>
      <c r="E29" s="35" t="s">
        <v>214</v>
      </c>
      <c r="F29" s="15" t="s">
        <v>72</v>
      </c>
      <c r="G29" s="14" t="s">
        <v>71</v>
      </c>
      <c r="H29" s="35" t="s">
        <v>226</v>
      </c>
      <c r="I29" s="14" t="s">
        <v>46</v>
      </c>
      <c r="J29" s="3">
        <v>403</v>
      </c>
      <c r="K29" s="33"/>
      <c r="L29" s="45">
        <f t="shared" si="0"/>
        <v>0</v>
      </c>
    </row>
    <row r="30" spans="1:12" ht="129" customHeight="1">
      <c r="A30" s="11">
        <v>27</v>
      </c>
      <c r="B30" s="14"/>
      <c r="C30" s="14" t="s">
        <v>128</v>
      </c>
      <c r="D30" s="15" t="s">
        <v>246</v>
      </c>
      <c r="E30" s="14" t="s">
        <v>177</v>
      </c>
      <c r="F30" s="15" t="s">
        <v>70</v>
      </c>
      <c r="G30" s="14" t="s">
        <v>73</v>
      </c>
      <c r="H30" s="14" t="s">
        <v>67</v>
      </c>
      <c r="I30" s="14" t="s">
        <v>46</v>
      </c>
      <c r="J30" s="3">
        <v>80</v>
      </c>
      <c r="K30" s="32"/>
      <c r="L30" s="45">
        <f t="shared" si="0"/>
        <v>0</v>
      </c>
    </row>
    <row r="31" spans="1:12" ht="138.75" customHeight="1">
      <c r="A31" s="11">
        <v>28</v>
      </c>
      <c r="B31" s="14"/>
      <c r="C31" s="14" t="s">
        <v>210</v>
      </c>
      <c r="D31" s="15" t="s">
        <v>216</v>
      </c>
      <c r="E31" s="14" t="s">
        <v>7</v>
      </c>
      <c r="F31" s="15" t="s">
        <v>73</v>
      </c>
      <c r="G31" s="14" t="s">
        <v>73</v>
      </c>
      <c r="H31" s="14" t="s">
        <v>227</v>
      </c>
      <c r="I31" s="14" t="s">
        <v>46</v>
      </c>
      <c r="J31" s="3">
        <v>70</v>
      </c>
      <c r="K31" s="32"/>
      <c r="L31" s="45">
        <f t="shared" si="0"/>
        <v>0</v>
      </c>
    </row>
    <row r="32" spans="1:12" ht="191.25" customHeight="1">
      <c r="A32" s="11">
        <v>29</v>
      </c>
      <c r="B32" s="14"/>
      <c r="C32" s="35" t="s">
        <v>198</v>
      </c>
      <c r="D32" s="15" t="s">
        <v>217</v>
      </c>
      <c r="E32" s="14" t="s">
        <v>68</v>
      </c>
      <c r="F32" s="16" t="s">
        <v>73</v>
      </c>
      <c r="G32" s="14" t="s">
        <v>178</v>
      </c>
      <c r="H32" s="35" t="s">
        <v>199</v>
      </c>
      <c r="I32" s="14" t="s">
        <v>46</v>
      </c>
      <c r="J32" s="3">
        <v>100</v>
      </c>
      <c r="K32" s="32"/>
      <c r="L32" s="45">
        <f t="shared" si="0"/>
        <v>0</v>
      </c>
    </row>
    <row r="33" spans="1:12" ht="100.5" customHeight="1">
      <c r="A33" s="11">
        <v>30</v>
      </c>
      <c r="B33" s="14"/>
      <c r="C33" s="14" t="s">
        <v>58</v>
      </c>
      <c r="D33" s="29" t="s">
        <v>155</v>
      </c>
      <c r="E33" s="14" t="s">
        <v>7</v>
      </c>
      <c r="F33" s="15" t="s">
        <v>69</v>
      </c>
      <c r="G33" s="14" t="s">
        <v>179</v>
      </c>
      <c r="H33" s="35" t="s">
        <v>244</v>
      </c>
      <c r="I33" s="14" t="s">
        <v>46</v>
      </c>
      <c r="J33" s="3">
        <v>150</v>
      </c>
      <c r="K33" s="33"/>
      <c r="L33" s="45">
        <f t="shared" si="0"/>
        <v>0</v>
      </c>
    </row>
    <row r="34" spans="1:12" ht="157.5" customHeight="1">
      <c r="A34" s="11">
        <v>31</v>
      </c>
      <c r="B34" s="14"/>
      <c r="C34" s="35" t="s">
        <v>215</v>
      </c>
      <c r="D34" s="36" t="s">
        <v>223</v>
      </c>
      <c r="E34" s="35" t="s">
        <v>194</v>
      </c>
      <c r="F34" s="37" t="s">
        <v>73</v>
      </c>
      <c r="G34" s="35" t="s">
        <v>73</v>
      </c>
      <c r="H34" s="38" t="s">
        <v>224</v>
      </c>
      <c r="I34" s="14" t="s">
        <v>46</v>
      </c>
      <c r="J34" s="3">
        <v>150</v>
      </c>
      <c r="K34" s="44"/>
      <c r="L34" s="45">
        <f t="shared" si="0"/>
        <v>0</v>
      </c>
    </row>
    <row r="35" spans="1:12" ht="171" customHeight="1">
      <c r="A35" s="11">
        <v>32</v>
      </c>
      <c r="B35" s="17"/>
      <c r="C35" s="38" t="s">
        <v>195</v>
      </c>
      <c r="D35" s="39" t="s">
        <v>245</v>
      </c>
      <c r="E35" s="14" t="s">
        <v>37</v>
      </c>
      <c r="F35" s="39" t="s">
        <v>73</v>
      </c>
      <c r="G35" s="38" t="s">
        <v>196</v>
      </c>
      <c r="H35" s="38" t="s">
        <v>224</v>
      </c>
      <c r="I35" s="14" t="s">
        <v>46</v>
      </c>
      <c r="J35" s="3">
        <v>200</v>
      </c>
      <c r="K35" s="44"/>
      <c r="L35" s="45">
        <f t="shared" si="0"/>
        <v>0</v>
      </c>
    </row>
    <row r="36" spans="1:12" ht="122.25" customHeight="1">
      <c r="A36" s="11">
        <v>33</v>
      </c>
      <c r="B36" s="17"/>
      <c r="C36" s="17" t="s">
        <v>99</v>
      </c>
      <c r="D36" s="29" t="s">
        <v>148</v>
      </c>
      <c r="E36" s="14" t="s">
        <v>37</v>
      </c>
      <c r="F36" s="15" t="s">
        <v>159</v>
      </c>
      <c r="G36" s="14" t="s">
        <v>102</v>
      </c>
      <c r="H36" s="14" t="s">
        <v>100</v>
      </c>
      <c r="I36" s="14" t="s">
        <v>101</v>
      </c>
      <c r="J36" s="3">
        <v>170</v>
      </c>
      <c r="K36" s="33"/>
      <c r="L36" s="45">
        <f t="shared" si="0"/>
        <v>0</v>
      </c>
    </row>
    <row r="37" spans="1:12" ht="106.5" customHeight="1">
      <c r="A37" s="11">
        <v>34</v>
      </c>
      <c r="B37" s="17"/>
      <c r="C37" s="17" t="s">
        <v>104</v>
      </c>
      <c r="D37" s="18" t="s">
        <v>156</v>
      </c>
      <c r="E37" s="14" t="s">
        <v>103</v>
      </c>
      <c r="F37" s="15" t="s">
        <v>158</v>
      </c>
      <c r="G37" s="14" t="s">
        <v>105</v>
      </c>
      <c r="H37" s="14" t="s">
        <v>135</v>
      </c>
      <c r="I37" s="14" t="s">
        <v>108</v>
      </c>
      <c r="J37" s="3">
        <v>222</v>
      </c>
      <c r="K37" s="32"/>
      <c r="L37" s="45">
        <f t="shared" si="0"/>
        <v>0</v>
      </c>
    </row>
    <row r="38" spans="1:12" ht="130.5" customHeight="1">
      <c r="A38" s="11">
        <v>35</v>
      </c>
      <c r="B38" s="17"/>
      <c r="C38" s="17" t="s">
        <v>106</v>
      </c>
      <c r="D38" s="29" t="s">
        <v>151</v>
      </c>
      <c r="E38" s="14" t="s">
        <v>180</v>
      </c>
      <c r="F38" s="15" t="s">
        <v>160</v>
      </c>
      <c r="G38" s="14" t="s">
        <v>107</v>
      </c>
      <c r="H38" s="14" t="s">
        <v>235</v>
      </c>
      <c r="I38" s="14" t="s">
        <v>109</v>
      </c>
      <c r="J38" s="3">
        <v>160</v>
      </c>
      <c r="K38" s="33"/>
      <c r="L38" s="45">
        <f t="shared" si="0"/>
        <v>0</v>
      </c>
    </row>
    <row r="39" spans="1:12" ht="210" customHeight="1">
      <c r="A39" s="11">
        <v>36</v>
      </c>
      <c r="B39" s="17"/>
      <c r="C39" s="17" t="s">
        <v>123</v>
      </c>
      <c r="D39" s="29" t="s">
        <v>147</v>
      </c>
      <c r="E39" s="14" t="s">
        <v>161</v>
      </c>
      <c r="F39" s="15" t="s">
        <v>221</v>
      </c>
      <c r="G39" s="14" t="s">
        <v>110</v>
      </c>
      <c r="H39" s="35" t="s">
        <v>200</v>
      </c>
      <c r="I39" s="14" t="s">
        <v>46</v>
      </c>
      <c r="J39" s="3">
        <v>200</v>
      </c>
      <c r="K39" s="33"/>
      <c r="L39" s="45">
        <f t="shared" si="0"/>
        <v>0</v>
      </c>
    </row>
    <row r="40" spans="1:12" ht="108" customHeight="1">
      <c r="A40" s="11">
        <v>37</v>
      </c>
      <c r="B40" s="17"/>
      <c r="C40" s="17" t="s">
        <v>111</v>
      </c>
      <c r="D40" s="18" t="s">
        <v>181</v>
      </c>
      <c r="E40" s="14" t="s">
        <v>112</v>
      </c>
      <c r="F40" s="15" t="s">
        <v>157</v>
      </c>
      <c r="G40" s="14" t="s">
        <v>113</v>
      </c>
      <c r="H40" s="14" t="s">
        <v>114</v>
      </c>
      <c r="I40" s="14" t="s">
        <v>115</v>
      </c>
      <c r="J40" s="3">
        <v>120</v>
      </c>
      <c r="K40" s="32"/>
      <c r="L40" s="45">
        <f t="shared" si="0"/>
        <v>0</v>
      </c>
    </row>
    <row r="41" spans="1:12" ht="116.25" customHeight="1">
      <c r="A41" s="11">
        <v>38</v>
      </c>
      <c r="B41" s="17"/>
      <c r="C41" s="14" t="s">
        <v>116</v>
      </c>
      <c r="D41" s="15" t="s">
        <v>152</v>
      </c>
      <c r="E41" s="14" t="s">
        <v>117</v>
      </c>
      <c r="F41" s="15" t="s">
        <v>138</v>
      </c>
      <c r="G41" s="14" t="s">
        <v>182</v>
      </c>
      <c r="H41" s="14" t="s">
        <v>118</v>
      </c>
      <c r="I41" s="14" t="s">
        <v>144</v>
      </c>
      <c r="J41" s="3">
        <v>320</v>
      </c>
      <c r="K41" s="32"/>
      <c r="L41" s="45">
        <f t="shared" si="0"/>
        <v>0</v>
      </c>
    </row>
    <row r="42" spans="1:12" ht="132.75" customHeight="1">
      <c r="A42" s="11">
        <v>39</v>
      </c>
      <c r="B42" s="14"/>
      <c r="C42" s="35" t="s">
        <v>211</v>
      </c>
      <c r="D42" s="37" t="s">
        <v>218</v>
      </c>
      <c r="E42" s="14" t="s">
        <v>37</v>
      </c>
      <c r="F42" s="15" t="s">
        <v>73</v>
      </c>
      <c r="G42" s="35" t="s">
        <v>212</v>
      </c>
      <c r="H42" s="14" t="s">
        <v>232</v>
      </c>
      <c r="I42" s="14" t="s">
        <v>46</v>
      </c>
      <c r="J42" s="3">
        <v>50</v>
      </c>
      <c r="K42" s="44"/>
      <c r="L42" s="45">
        <f t="shared" si="0"/>
        <v>0</v>
      </c>
    </row>
    <row r="43" spans="1:12" ht="171" customHeight="1">
      <c r="A43" s="11">
        <v>40</v>
      </c>
      <c r="B43" s="14"/>
      <c r="C43" s="14" t="s">
        <v>201</v>
      </c>
      <c r="D43" s="42" t="s">
        <v>202</v>
      </c>
      <c r="E43" s="14" t="s">
        <v>7</v>
      </c>
      <c r="F43" s="15" t="s">
        <v>73</v>
      </c>
      <c r="G43" s="14" t="s">
        <v>73</v>
      </c>
      <c r="H43" s="35" t="s">
        <v>226</v>
      </c>
      <c r="I43" s="14" t="s">
        <v>46</v>
      </c>
      <c r="J43" s="3">
        <v>150</v>
      </c>
      <c r="K43" s="33"/>
      <c r="L43" s="45">
        <f t="shared" si="0"/>
        <v>0</v>
      </c>
    </row>
    <row r="44" spans="1:12" ht="118.5" customHeight="1">
      <c r="A44" s="11">
        <v>41</v>
      </c>
      <c r="B44" s="14"/>
      <c r="C44" s="14" t="s">
        <v>55</v>
      </c>
      <c r="D44" s="37" t="s">
        <v>219</v>
      </c>
      <c r="E44" s="14" t="s">
        <v>74</v>
      </c>
      <c r="F44" s="15" t="s">
        <v>73</v>
      </c>
      <c r="G44" s="14" t="s">
        <v>183</v>
      </c>
      <c r="H44" s="35" t="s">
        <v>233</v>
      </c>
      <c r="I44" s="14" t="s">
        <v>46</v>
      </c>
      <c r="J44" s="3">
        <v>210</v>
      </c>
      <c r="K44" s="44"/>
      <c r="L44" s="45">
        <f t="shared" si="0"/>
        <v>0</v>
      </c>
    </row>
    <row r="45" spans="1:12" ht="112.5" customHeight="1">
      <c r="A45" s="11">
        <v>42</v>
      </c>
      <c r="B45" s="14"/>
      <c r="C45" s="35" t="s">
        <v>203</v>
      </c>
      <c r="D45" s="37" t="s">
        <v>204</v>
      </c>
      <c r="E45" s="14" t="s">
        <v>37</v>
      </c>
      <c r="F45" s="37" t="s">
        <v>205</v>
      </c>
      <c r="G45" s="35" t="s">
        <v>75</v>
      </c>
      <c r="H45" s="35" t="s">
        <v>234</v>
      </c>
      <c r="I45" s="14" t="s">
        <v>46</v>
      </c>
      <c r="J45" s="3">
        <v>65</v>
      </c>
      <c r="K45" s="44"/>
      <c r="L45" s="45">
        <f t="shared" si="0"/>
        <v>0</v>
      </c>
    </row>
    <row r="46" spans="1:12" ht="105">
      <c r="A46" s="11">
        <v>43</v>
      </c>
      <c r="B46" s="17"/>
      <c r="C46" s="17" t="s">
        <v>59</v>
      </c>
      <c r="D46" s="29" t="s">
        <v>184</v>
      </c>
      <c r="E46" s="14" t="s">
        <v>76</v>
      </c>
      <c r="F46" s="15" t="s">
        <v>185</v>
      </c>
      <c r="G46" s="14" t="s">
        <v>188</v>
      </c>
      <c r="H46" s="35" t="s">
        <v>226</v>
      </c>
      <c r="I46" s="14" t="s">
        <v>46</v>
      </c>
      <c r="J46" s="3">
        <v>65</v>
      </c>
      <c r="K46" s="33"/>
      <c r="L46" s="45">
        <f t="shared" si="0"/>
        <v>0</v>
      </c>
    </row>
    <row r="47" spans="1:12" ht="108.75" customHeight="1">
      <c r="A47" s="11">
        <v>44</v>
      </c>
      <c r="B47" s="14"/>
      <c r="C47" s="35" t="s">
        <v>206</v>
      </c>
      <c r="D47" s="37" t="s">
        <v>207</v>
      </c>
      <c r="E47" s="35" t="s">
        <v>7</v>
      </c>
      <c r="F47" s="37" t="s">
        <v>208</v>
      </c>
      <c r="G47" s="35" t="s">
        <v>209</v>
      </c>
      <c r="H47" s="35" t="s">
        <v>226</v>
      </c>
      <c r="I47" s="14" t="s">
        <v>46</v>
      </c>
      <c r="J47" s="3">
        <v>40</v>
      </c>
      <c r="K47" s="44"/>
      <c r="L47" s="45">
        <f t="shared" si="0"/>
        <v>0</v>
      </c>
    </row>
    <row r="48" spans="1:12" ht="50.25" customHeight="1">
      <c r="J48" s="46" t="s">
        <v>186</v>
      </c>
      <c r="K48" s="46"/>
      <c r="L48" s="45">
        <f>SUM(L4:L47)</f>
        <v>0</v>
      </c>
    </row>
    <row r="54" ht="39" customHeight="1"/>
  </sheetData>
  <sheetProtection algorithmName="SHA-512" hashValue="BgNV9Goh9dWy0SxxkGmlyLGQe4bANu1lpHGWpgFmptdNO2rOn517j90Acy9vewhGOIAcxBZenipzg8n2WMsAQg==" saltValue="LfKbLH8CQvOya4a1oqudhA==" spinCount="100000" sheet="1" objects="1" scenarios="1"/>
  <dataConsolidate/>
  <mergeCells count="14">
    <mergeCell ref="J48:K48"/>
    <mergeCell ref="A1:L1"/>
    <mergeCell ref="K2:K3"/>
    <mergeCell ref="L2:L3"/>
    <mergeCell ref="F2:F3"/>
    <mergeCell ref="G2:G3"/>
    <mergeCell ref="H2:H3"/>
    <mergeCell ref="I2:I3"/>
    <mergeCell ref="J2:J3"/>
    <mergeCell ref="A2:A3"/>
    <mergeCell ref="B2:B3"/>
    <mergeCell ref="C2:C3"/>
    <mergeCell ref="D2:D3"/>
    <mergeCell ref="E2:E3"/>
  </mergeCells>
  <pageMargins left="0.7" right="0.7" top="0.75" bottom="0.75" header="0.3" footer="0.3"/>
  <pageSetup paperSize="8" scale="49" fitToHeight="0" orientation="landscape" r:id="rId1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2F3792F-B6FD-46A6-8A1D-606BD95CB34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0088C3F-DC65-42D0-BA19-528DE746A3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FB0579D-D016-4B75-AAFE-10F5ED848DC6}">
  <ds:schemaRefs>
    <ds:schemaRef ds:uri="http://schemas.microsoft.com/office/2006/documentManagement/types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formularz cenowy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Kupś Magdalena</dc:creator>
  <cp:lastModifiedBy>Targalska Adrianna</cp:lastModifiedBy>
  <cp:lastPrinted>2023-07-20T08:04:47Z</cp:lastPrinted>
  <dcterms:created xsi:type="dcterms:W3CDTF">2020-11-27T11:23:41Z</dcterms:created>
  <dcterms:modified xsi:type="dcterms:W3CDTF">2023-09-15T16:40:36Z</dcterms:modified>
</cp:coreProperties>
</file>